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130" tabRatio="863"/>
  </bookViews>
  <sheets>
    <sheet name="Ilyrian Guard" sheetId="1" r:id="rId1"/>
    <sheet name="IN Print" sheetId="9" r:id="rId2"/>
    <sheet name="Larje Automjete" sheetId="12" r:id="rId3"/>
    <sheet name="Kontrate Nafta " sheetId="10" r:id="rId4"/>
    <sheet name="Kontrate Benzina" sheetId="13" r:id="rId5"/>
    <sheet name="Qera Automjeti" sheetId="14" r:id="rId6"/>
  </sheets>
  <calcPr calcId="162913"/>
</workbook>
</file>

<file path=xl/calcChain.xml><?xml version="1.0" encoding="utf-8"?>
<calcChain xmlns="http://schemas.openxmlformats.org/spreadsheetml/2006/main">
  <c r="F21" i="14" l="1"/>
  <c r="C21" i="14"/>
  <c r="F24" i="10" l="1"/>
  <c r="F22" i="12"/>
  <c r="F24" i="1" l="1"/>
  <c r="F19" i="9" l="1"/>
  <c r="F24" i="13" l="1"/>
  <c r="C24" i="13"/>
  <c r="C24" i="10"/>
  <c r="C22" i="12"/>
  <c r="H24" i="1" l="1"/>
  <c r="C24" i="1"/>
  <c r="G24" i="1" s="1"/>
  <c r="C19" i="9" l="1"/>
</calcChain>
</file>

<file path=xl/comments1.xml><?xml version="1.0" encoding="utf-8"?>
<comments xmlns="http://schemas.openxmlformats.org/spreadsheetml/2006/main">
  <authors>
    <author>Eli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  <charset val="238"/>
          </rPr>
          <t>Eli:</t>
        </r>
        <r>
          <rPr>
            <sz val="9"/>
            <color indexed="81"/>
            <rFont val="Tahoma"/>
            <family val="2"/>
            <charset val="238"/>
          </rPr>
          <t xml:space="preserve">
obligimi totatl
</t>
        </r>
      </text>
    </comment>
  </commentList>
</comments>
</file>

<file path=xl/sharedStrings.xml><?xml version="1.0" encoding="utf-8"?>
<sst xmlns="http://schemas.openxmlformats.org/spreadsheetml/2006/main" count="127" uniqueCount="62">
  <si>
    <t xml:space="preserve">Kontrata Nr date </t>
  </si>
  <si>
    <t xml:space="preserve">Vlera e kontrates </t>
  </si>
  <si>
    <t>Urdher shpenzimi  nr date</t>
  </si>
  <si>
    <t>Vlera</t>
  </si>
  <si>
    <t>me tvsh</t>
  </si>
  <si>
    <t>Shuma</t>
  </si>
  <si>
    <t xml:space="preserve">dt </t>
  </si>
  <si>
    <t xml:space="preserve">nr </t>
  </si>
  <si>
    <t xml:space="preserve">Ilyrian Guard </t>
  </si>
  <si>
    <t>Specialisti Finances</t>
  </si>
  <si>
    <t>Realizimi i kontrates  Blerje gazoil</t>
  </si>
  <si>
    <t xml:space="preserve"> Realizimi I kontratave per Janar 2025-Dhjetor 2025 Sherbime me Roje </t>
  </si>
  <si>
    <t>Kontrate nr. 8530/2 Datë  23.12.2024</t>
  </si>
  <si>
    <t>Realizimi I kontratave per vitin 2025 Blerje gazoil</t>
  </si>
  <si>
    <t>Realizimi I kontratave per vitin 2025 Blerje benzine</t>
  </si>
  <si>
    <t>06.02.2025</t>
  </si>
  <si>
    <t>10.03.2025</t>
  </si>
  <si>
    <t>07.04.2025</t>
  </si>
  <si>
    <t>06.05.2025</t>
  </si>
  <si>
    <t>04.06.2025</t>
  </si>
  <si>
    <t>14.07.2025</t>
  </si>
  <si>
    <t>06.08.2025</t>
  </si>
  <si>
    <t>10.09.2025</t>
  </si>
  <si>
    <t>09.10.2025</t>
  </si>
  <si>
    <t>10.11.2025</t>
  </si>
  <si>
    <t>10.12.2025</t>
  </si>
  <si>
    <t>09.01.2026</t>
  </si>
  <si>
    <t>Kontratë nr 3037/2 dt 08.04.2025</t>
  </si>
  <si>
    <t>08.07.2025</t>
  </si>
  <si>
    <t>23.09.2025</t>
  </si>
  <si>
    <t>16.10.2025</t>
  </si>
  <si>
    <t>17.11.2025</t>
  </si>
  <si>
    <t>17.12.2025</t>
  </si>
  <si>
    <t>Tabela: Realizimi i kontrates Sherbime me Roje  2025</t>
  </si>
  <si>
    <t xml:space="preserve"> Realizimi I kontratave per Janar 2025-Dhjetor 2025 Sherbime Printim Skanim</t>
  </si>
  <si>
    <t>Tabela: Realizimi i kontrates Sherbim Printim Skanim 2025</t>
  </si>
  <si>
    <t xml:space="preserve"> Realizimi I kontratave per Janar 2025-Dhjetor 2025 Sherbim Larje automjeti</t>
  </si>
  <si>
    <t>Tabela: Realizimi i kontrates Sherbim Larje automjeti</t>
  </si>
  <si>
    <t>Operatori fitues : Mara INT&amp;SERVICES</t>
  </si>
  <si>
    <t>Operatori fitues: IN PRINT</t>
  </si>
  <si>
    <t>Operatori fitues: ILLYRIAN GUARD</t>
  </si>
  <si>
    <t>Kontrate 513/5 dt 28.01.2025</t>
  </si>
  <si>
    <t>10.04.2025</t>
  </si>
  <si>
    <t>14.01.2026</t>
  </si>
  <si>
    <t>Operatori fitues: KASTRATY ENERGY</t>
  </si>
  <si>
    <t>06.11.2025</t>
  </si>
  <si>
    <t>Kontrate nr. 17/19 dt 24.05.2023 (MK)2897/1 dt 03.04.2025</t>
  </si>
  <si>
    <t>Marreveshje kuader nr 2091/11 dt 26.08.2025, kontrate nr 7932 dt 06.10.2025</t>
  </si>
  <si>
    <t>Realizimi i kontrates  Blerje benzine 2025</t>
  </si>
  <si>
    <t>Operatori fitues: KASTRATI ENERGY</t>
  </si>
  <si>
    <t>Kontrate nr 2897 dt 03.04.2025</t>
  </si>
  <si>
    <t>Realizimi I kontratave per vitin 2025 Qera Automjeti</t>
  </si>
  <si>
    <t>Realizimi i kontrates  Qera automjeti 2025</t>
  </si>
  <si>
    <t>Operatori fitues: AGJENSIA SEKUESTRIMIT</t>
  </si>
  <si>
    <t>15,000/muaj</t>
  </si>
  <si>
    <t>Kontrate nr 5526 dt 13.11.2024</t>
  </si>
  <si>
    <t>16.01.2025</t>
  </si>
  <si>
    <t>14.05.2025</t>
  </si>
  <si>
    <t>12.06.2025</t>
  </si>
  <si>
    <t>04.09.2025</t>
  </si>
  <si>
    <t>07.11.2025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</si>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</sst>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[$-409]d\-mmm;@"/>
    <numFmt numFmtId="167" formatCode="_-* #,##0_L_e_k_-;\-* #,##0_L_e_k_-;_-* &quot;-&quot;??_L_e_k_-;_-@_-"/>
    <numFmt numFmtId="168" formatCode="_(* #,##0.0_);_(* \(#,##0.0\);_(* &quot;-&quot;??_);_(@_)"/>
    <numFmt numFmtId="169" formatCode="_-* #,##0.0_L_e_k_-;\-* #,##0.0_L_e_k_-;_-* &quot;-&quot;??_L_e_k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Arial"/>
      <family val="2"/>
    </font>
    <font>
      <b/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3" fillId="0" borderId="4" xfId="0" applyFont="1" applyFill="1" applyBorder="1"/>
    <xf numFmtId="164" fontId="0" fillId="0" borderId="0" xfId="0" applyNumberFormat="1"/>
    <xf numFmtId="16" fontId="0" fillId="0" borderId="0" xfId="0" applyNumberFormat="1"/>
    <xf numFmtId="3" fontId="0" fillId="0" borderId="0" xfId="0" applyNumberFormat="1"/>
    <xf numFmtId="0" fontId="5" fillId="0" borderId="4" xfId="0" applyFont="1" applyFill="1" applyBorder="1" applyAlignment="1">
      <alignment horizontal="center"/>
    </xf>
    <xf numFmtId="0" fontId="11" fillId="0" borderId="4" xfId="0" applyFont="1" applyBorder="1"/>
    <xf numFmtId="164" fontId="7" fillId="0" borderId="5" xfId="1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166" fontId="9" fillId="3" borderId="4" xfId="0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 applyProtection="1">
      <alignment horizontal="right"/>
      <protection locked="0"/>
    </xf>
    <xf numFmtId="164" fontId="10" fillId="2" borderId="5" xfId="1" applyNumberFormat="1" applyFont="1" applyFill="1" applyBorder="1" applyAlignment="1" applyProtection="1">
      <alignment horizontal="right"/>
      <protection locked="0"/>
    </xf>
    <xf numFmtId="164" fontId="5" fillId="0" borderId="4" xfId="1" applyNumberFormat="1" applyFont="1" applyFill="1" applyBorder="1" applyAlignment="1">
      <alignment horizontal="left"/>
    </xf>
    <xf numFmtId="164" fontId="5" fillId="0" borderId="4" xfId="0" applyNumberFormat="1" applyFont="1" applyBorder="1"/>
    <xf numFmtId="164" fontId="4" fillId="0" borderId="5" xfId="1" applyNumberFormat="1" applyFont="1" applyFill="1" applyBorder="1" applyAlignment="1">
      <alignment horizontal="left"/>
    </xf>
    <xf numFmtId="0" fontId="4" fillId="0" borderId="4" xfId="1" applyNumberFormat="1" applyFont="1" applyFill="1" applyBorder="1" applyAlignment="1"/>
    <xf numFmtId="0" fontId="4" fillId="0" borderId="4" xfId="0" applyNumberFormat="1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center"/>
    </xf>
    <xf numFmtId="0" fontId="4" fillId="0" borderId="4" xfId="0" applyFont="1" applyFill="1" applyBorder="1"/>
    <xf numFmtId="167" fontId="14" fillId="0" borderId="4" xfId="1" applyNumberFormat="1" applyFont="1" applyFill="1" applyBorder="1" applyAlignment="1">
      <alignment horizontal="right" wrapText="1"/>
    </xf>
    <xf numFmtId="164" fontId="4" fillId="0" borderId="4" xfId="1" applyNumberFormat="1" applyFont="1" applyFill="1" applyBorder="1" applyAlignment="1">
      <alignment horizontal="left"/>
    </xf>
    <xf numFmtId="165" fontId="13" fillId="0" borderId="4" xfId="0" applyNumberFormat="1" applyFont="1" applyFill="1" applyBorder="1" applyAlignment="1">
      <alignment horizontal="right"/>
    </xf>
    <xf numFmtId="0" fontId="11" fillId="0" borderId="12" xfId="0" applyFont="1" applyBorder="1"/>
    <xf numFmtId="164" fontId="5" fillId="0" borderId="12" xfId="0" applyNumberFormat="1" applyFont="1" applyBorder="1"/>
    <xf numFmtId="0" fontId="16" fillId="0" borderId="0" xfId="0" applyFont="1"/>
    <xf numFmtId="3" fontId="15" fillId="3" borderId="4" xfId="0" applyNumberFormat="1" applyFont="1" applyFill="1" applyBorder="1"/>
    <xf numFmtId="0" fontId="2" fillId="0" borderId="0" xfId="0" applyFont="1" applyBorder="1" applyAlignment="1">
      <alignment horizontal="center"/>
    </xf>
    <xf numFmtId="165" fontId="17" fillId="0" borderId="4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1" fillId="0" borderId="4" xfId="1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164" fontId="18" fillId="0" borderId="4" xfId="1" applyNumberFormat="1" applyFont="1" applyBorder="1"/>
    <xf numFmtId="0" fontId="2" fillId="0" borderId="0" xfId="0" applyFont="1" applyBorder="1" applyAlignment="1">
      <alignment horizontal="center"/>
    </xf>
    <xf numFmtId="0" fontId="16" fillId="0" borderId="4" xfId="0" applyFont="1" applyFill="1" applyBorder="1"/>
    <xf numFmtId="168" fontId="12" fillId="0" borderId="4" xfId="1" applyNumberFormat="1" applyFont="1" applyFill="1" applyBorder="1"/>
    <xf numFmtId="1" fontId="20" fillId="0" borderId="4" xfId="0" applyNumberFormat="1" applyFont="1" applyFill="1" applyBorder="1" applyAlignment="1"/>
    <xf numFmtId="167" fontId="20" fillId="0" borderId="4" xfId="1" applyNumberFormat="1" applyFont="1" applyFill="1" applyBorder="1" applyAlignment="1">
      <alignment horizontal="right" wrapText="1"/>
    </xf>
    <xf numFmtId="1" fontId="20" fillId="0" borderId="4" xfId="0" applyNumberFormat="1" applyFont="1" applyFill="1" applyBorder="1" applyAlignment="1">
      <alignment horizontal="left"/>
    </xf>
    <xf numFmtId="164" fontId="12" fillId="2" borderId="4" xfId="1" applyNumberFormat="1" applyFont="1" applyFill="1" applyBorder="1" applyAlignment="1">
      <alignment horizontal="left"/>
    </xf>
    <xf numFmtId="0" fontId="12" fillId="0" borderId="4" xfId="1" applyNumberFormat="1" applyFont="1" applyFill="1" applyBorder="1" applyAlignment="1">
      <alignment horizontal="left"/>
    </xf>
    <xf numFmtId="165" fontId="19" fillId="0" borderId="4" xfId="0" applyNumberFormat="1" applyFont="1" applyFill="1" applyBorder="1" applyAlignment="1">
      <alignment horizontal="left"/>
    </xf>
    <xf numFmtId="1" fontId="23" fillId="3" borderId="4" xfId="0" applyNumberFormat="1" applyFont="1" applyFill="1" applyBorder="1"/>
    <xf numFmtId="165" fontId="25" fillId="3" borderId="4" xfId="0" applyNumberFormat="1" applyFont="1" applyFill="1" applyBorder="1"/>
    <xf numFmtId="3" fontId="26" fillId="3" borderId="4" xfId="0" applyNumberFormat="1" applyFont="1" applyFill="1" applyBorder="1"/>
    <xf numFmtId="0" fontId="5" fillId="0" borderId="4" xfId="0" applyFont="1" applyFill="1" applyBorder="1"/>
    <xf numFmtId="165" fontId="24" fillId="0" borderId="4" xfId="0" applyNumberFormat="1" applyFont="1" applyFill="1" applyBorder="1"/>
    <xf numFmtId="169" fontId="23" fillId="0" borderId="4" xfId="1" applyNumberFormat="1" applyFont="1" applyBorder="1" applyAlignment="1">
      <alignment horizontal="right" wrapText="1"/>
    </xf>
    <xf numFmtId="1" fontId="19" fillId="3" borderId="12" xfId="0" applyNumberFormat="1" applyFont="1" applyFill="1" applyBorder="1" applyAlignment="1">
      <alignment horizontal="left"/>
    </xf>
    <xf numFmtId="165" fontId="20" fillId="3" borderId="12" xfId="0" applyNumberFormat="1" applyFont="1" applyFill="1" applyBorder="1" applyAlignment="1">
      <alignment horizontal="left"/>
    </xf>
    <xf numFmtId="3" fontId="20" fillId="0" borderId="12" xfId="0" applyNumberFormat="1" applyFont="1" applyFill="1" applyBorder="1" applyAlignment="1">
      <alignment horizontal="left" vertical="center"/>
    </xf>
    <xf numFmtId="0" fontId="5" fillId="0" borderId="11" xfId="0" applyFont="1" applyFill="1" applyBorder="1"/>
    <xf numFmtId="164" fontId="10" fillId="2" borderId="16" xfId="1" applyNumberFormat="1" applyFont="1" applyFill="1" applyBorder="1" applyAlignment="1" applyProtection="1">
      <alignment horizontal="right"/>
      <protection locked="0"/>
    </xf>
    <xf numFmtId="164" fontId="7" fillId="0" borderId="17" xfId="1" applyNumberFormat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164" fontId="11" fillId="0" borderId="4" xfId="1" applyNumberFormat="1" applyFont="1" applyFill="1" applyBorder="1" applyAlignment="1">
      <alignment horizontal="center"/>
    </xf>
    <xf numFmtId="1" fontId="8" fillId="0" borderId="4" xfId="0" applyNumberFormat="1" applyFont="1" applyBorder="1"/>
    <xf numFmtId="3" fontId="9" fillId="0" borderId="4" xfId="0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left"/>
    </xf>
    <xf numFmtId="0" fontId="16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vertical="top"/>
    </xf>
    <xf numFmtId="0" fontId="16" fillId="4" borderId="6" xfId="0" applyFont="1" applyFill="1" applyBorder="1" applyAlignment="1">
      <alignment vertical="top"/>
    </xf>
    <xf numFmtId="0" fontId="16" fillId="4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 vertical="top"/>
    </xf>
    <xf numFmtId="0" fontId="16" fillId="4" borderId="8" xfId="0" applyFont="1" applyFill="1" applyBorder="1" applyAlignment="1">
      <alignment horizontal="center" vertical="top"/>
    </xf>
    <xf numFmtId="0" fontId="16" fillId="4" borderId="9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0" fontId="4" fillId="4" borderId="4" xfId="0" applyNumberFormat="1" applyFont="1" applyFill="1" applyBorder="1" applyAlignment="1">
      <alignment horizontal="center"/>
    </xf>
    <xf numFmtId="164" fontId="3" fillId="4" borderId="4" xfId="0" applyNumberFormat="1" applyFont="1" applyFill="1" applyBorder="1"/>
    <xf numFmtId="0" fontId="0" fillId="0" borderId="0" xfId="0" applyBorder="1"/>
    <xf numFmtId="0" fontId="16" fillId="0" borderId="0" xfId="0" applyFont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164" fontId="10" fillId="4" borderId="14" xfId="0" applyNumberFormat="1" applyFont="1" applyFill="1" applyBorder="1" applyAlignment="1" applyProtection="1">
      <alignment horizontal="right"/>
      <protection locked="0"/>
    </xf>
    <xf numFmtId="0" fontId="6" fillId="4" borderId="14" xfId="0" applyFont="1" applyFill="1" applyBorder="1" applyAlignment="1">
      <alignment horizontal="center"/>
    </xf>
    <xf numFmtId="14" fontId="6" fillId="4" borderId="14" xfId="0" applyNumberFormat="1" applyFont="1" applyFill="1" applyBorder="1" applyAlignment="1">
      <alignment horizontal="center"/>
    </xf>
    <xf numFmtId="3" fontId="5" fillId="4" borderId="15" xfId="1" applyNumberFormat="1" applyFont="1" applyFill="1" applyBorder="1" applyAlignment="1">
      <alignment horizontal="right"/>
    </xf>
    <xf numFmtId="0" fontId="5" fillId="4" borderId="22" xfId="0" applyFont="1" applyFill="1" applyBorder="1" applyAlignment="1">
      <alignment horizontal="center"/>
    </xf>
    <xf numFmtId="164" fontId="10" fillId="4" borderId="20" xfId="0" applyNumberFormat="1" applyFont="1" applyFill="1" applyBorder="1" applyAlignment="1" applyProtection="1">
      <alignment horizontal="right"/>
      <protection locked="0"/>
    </xf>
    <xf numFmtId="0" fontId="6" fillId="4" borderId="20" xfId="0" applyFont="1" applyFill="1" applyBorder="1" applyAlignment="1">
      <alignment horizontal="center"/>
    </xf>
    <xf numFmtId="14" fontId="6" fillId="4" borderId="20" xfId="0" applyNumberFormat="1" applyFont="1" applyFill="1" applyBorder="1" applyAlignment="1">
      <alignment horizontal="center"/>
    </xf>
    <xf numFmtId="3" fontId="5" fillId="4" borderId="21" xfId="1" applyNumberFormat="1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/>
    </xf>
    <xf numFmtId="165" fontId="17" fillId="0" borderId="4" xfId="0" applyNumberFormat="1" applyFont="1" applyFill="1" applyBorder="1" applyAlignment="1">
      <alignment horizontal="center"/>
    </xf>
    <xf numFmtId="1" fontId="20" fillId="0" borderId="4" xfId="0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I29"/>
  <sheetViews>
    <sheetView tabSelected="1" workbookViewId="0">
      <selection activeCell="J34" sqref="J34"/>
    </sheetView>
  </sheetViews>
  <sheetFormatPr defaultRowHeight="15" x14ac:dyDescent="0.25"/>
  <cols>
    <col min="2" max="2" width="36.28515625" customWidth="1"/>
    <col min="3" max="3" width="18" customWidth="1"/>
    <col min="4" max="4" width="10.42578125" customWidth="1"/>
    <col min="5" max="5" width="15.28515625" customWidth="1"/>
    <col min="6" max="6" width="16.42578125" customWidth="1"/>
    <col min="7" max="7" width="17.42578125" customWidth="1"/>
    <col min="8" max="8" width="11.7109375" customWidth="1"/>
    <col min="9" max="9" width="20.140625" customWidth="1"/>
  </cols>
  <sheetData>
    <row r="3" spans="2:9" x14ac:dyDescent="0.25">
      <c r="B3" s="96" t="s">
        <v>11</v>
      </c>
      <c r="C3" s="96"/>
      <c r="D3" s="96"/>
      <c r="E3" s="96"/>
      <c r="F3" s="96"/>
    </row>
    <row r="4" spans="2:9" x14ac:dyDescent="0.25">
      <c r="B4" s="25"/>
      <c r="C4" s="25"/>
      <c r="D4" s="25"/>
      <c r="E4" s="25"/>
      <c r="F4" s="25"/>
    </row>
    <row r="5" spans="2:9" ht="15.75" thickBot="1" x14ac:dyDescent="0.3">
      <c r="B5" s="97" t="s">
        <v>33</v>
      </c>
      <c r="C5" s="97"/>
      <c r="D5" s="98"/>
      <c r="E5" s="98"/>
      <c r="F5" s="98"/>
    </row>
    <row r="6" spans="2:9" x14ac:dyDescent="0.25">
      <c r="B6" s="61" t="s">
        <v>0</v>
      </c>
      <c r="C6" s="61" t="s">
        <v>1</v>
      </c>
      <c r="D6" s="62" t="s">
        <v>2</v>
      </c>
      <c r="E6" s="63"/>
      <c r="F6" s="64" t="s">
        <v>3</v>
      </c>
    </row>
    <row r="7" spans="2:9" ht="15.75" thickBot="1" x14ac:dyDescent="0.3">
      <c r="B7" s="65" t="s">
        <v>40</v>
      </c>
      <c r="C7" s="65" t="s">
        <v>4</v>
      </c>
      <c r="D7" s="66" t="s">
        <v>7</v>
      </c>
      <c r="E7" s="67" t="s">
        <v>6</v>
      </c>
      <c r="F7" s="68"/>
    </row>
    <row r="8" spans="2:9" ht="15.75" x14ac:dyDescent="0.25">
      <c r="B8" s="31" t="s">
        <v>12</v>
      </c>
      <c r="C8" s="32">
        <v>3480804</v>
      </c>
      <c r="D8" s="16"/>
      <c r="E8" s="17"/>
      <c r="F8" s="18"/>
    </row>
    <row r="9" spans="2:9" x14ac:dyDescent="0.25">
      <c r="B9" s="2" t="s">
        <v>8</v>
      </c>
      <c r="C9" s="21"/>
      <c r="D9" s="42">
        <v>18</v>
      </c>
      <c r="E9" s="46" t="s">
        <v>15</v>
      </c>
      <c r="F9" s="47">
        <v>290067</v>
      </c>
    </row>
    <row r="10" spans="2:9" x14ac:dyDescent="0.25">
      <c r="B10" s="19"/>
      <c r="C10" s="21"/>
      <c r="D10" s="42">
        <v>39</v>
      </c>
      <c r="E10" s="42" t="s">
        <v>16</v>
      </c>
      <c r="F10" s="44">
        <v>290067</v>
      </c>
    </row>
    <row r="11" spans="2:9" x14ac:dyDescent="0.25">
      <c r="B11" s="19"/>
      <c r="C11" s="21"/>
      <c r="D11" s="42">
        <v>67</v>
      </c>
      <c r="E11" s="43" t="s">
        <v>17</v>
      </c>
      <c r="F11" s="44">
        <v>290067</v>
      </c>
    </row>
    <row r="12" spans="2:9" x14ac:dyDescent="0.25">
      <c r="B12" s="19"/>
      <c r="C12" s="21"/>
      <c r="D12" s="42">
        <v>91</v>
      </c>
      <c r="E12" s="42" t="s">
        <v>18</v>
      </c>
      <c r="F12" s="44">
        <v>290067</v>
      </c>
    </row>
    <row r="13" spans="2:9" s="1" customFormat="1" x14ac:dyDescent="0.25">
      <c r="B13" s="19"/>
      <c r="C13" s="21"/>
      <c r="D13" s="42">
        <v>125</v>
      </c>
      <c r="E13" s="42" t="s">
        <v>19</v>
      </c>
      <c r="F13" s="44">
        <v>290067</v>
      </c>
    </row>
    <row r="14" spans="2:9" s="1" customFormat="1" x14ac:dyDescent="0.25">
      <c r="B14" s="19"/>
      <c r="C14" s="21"/>
      <c r="D14" s="42">
        <v>159</v>
      </c>
      <c r="E14" s="42" t="s">
        <v>20</v>
      </c>
      <c r="F14" s="44">
        <v>290067</v>
      </c>
    </row>
    <row r="15" spans="2:9" s="1" customFormat="1" x14ac:dyDescent="0.25">
      <c r="B15" s="19"/>
      <c r="C15" s="21"/>
      <c r="D15" s="42">
        <v>184</v>
      </c>
      <c r="E15" s="42" t="s">
        <v>21</v>
      </c>
      <c r="F15" s="44">
        <v>290067</v>
      </c>
      <c r="I15" s="3"/>
    </row>
    <row r="16" spans="2:9" s="1" customFormat="1" x14ac:dyDescent="0.25">
      <c r="B16" s="19"/>
      <c r="C16" s="21"/>
      <c r="D16" s="42">
        <v>210</v>
      </c>
      <c r="E16" s="42" t="s">
        <v>22</v>
      </c>
      <c r="F16" s="44">
        <v>290067</v>
      </c>
    </row>
    <row r="17" spans="2:9" s="1" customFormat="1" x14ac:dyDescent="0.25">
      <c r="B17" s="19"/>
      <c r="C17" s="21"/>
      <c r="D17" s="42">
        <v>242</v>
      </c>
      <c r="E17" s="42" t="s">
        <v>23</v>
      </c>
      <c r="F17" s="44">
        <v>290067</v>
      </c>
    </row>
    <row r="18" spans="2:9" s="1" customFormat="1" x14ac:dyDescent="0.25">
      <c r="B18" s="34"/>
      <c r="C18" s="21"/>
      <c r="D18" s="42">
        <v>280</v>
      </c>
      <c r="E18" s="42" t="s">
        <v>24</v>
      </c>
      <c r="F18" s="44">
        <v>290067</v>
      </c>
    </row>
    <row r="19" spans="2:9" s="1" customFormat="1" x14ac:dyDescent="0.25">
      <c r="B19" s="19"/>
      <c r="C19" s="21"/>
      <c r="D19" s="42">
        <v>313</v>
      </c>
      <c r="E19" s="42" t="s">
        <v>25</v>
      </c>
      <c r="F19" s="44">
        <v>290067</v>
      </c>
    </row>
    <row r="20" spans="2:9" x14ac:dyDescent="0.25">
      <c r="B20" s="19"/>
      <c r="C20" s="21"/>
      <c r="D20" s="42">
        <v>348</v>
      </c>
      <c r="E20" s="42" t="s">
        <v>26</v>
      </c>
      <c r="F20" s="44">
        <v>290067</v>
      </c>
    </row>
    <row r="21" spans="2:9" s="1" customFormat="1" ht="15.75" x14ac:dyDescent="0.25">
      <c r="B21" s="19"/>
      <c r="C21" s="21"/>
      <c r="D21" s="38"/>
      <c r="E21" s="38"/>
      <c r="F21" s="39"/>
    </row>
    <row r="22" spans="2:9" s="1" customFormat="1" ht="15.75" x14ac:dyDescent="0.25">
      <c r="B22" s="19"/>
      <c r="C22" s="21"/>
      <c r="D22" s="40"/>
      <c r="E22" s="41"/>
      <c r="F22" s="39"/>
    </row>
    <row r="23" spans="2:9" ht="15.75" x14ac:dyDescent="0.25">
      <c r="B23" s="19"/>
      <c r="C23" s="21"/>
      <c r="D23" s="40"/>
      <c r="E23" s="41"/>
      <c r="F23" s="37"/>
    </row>
    <row r="24" spans="2:9" ht="22.5" customHeight="1" x14ac:dyDescent="0.25">
      <c r="B24" s="69" t="s">
        <v>5</v>
      </c>
      <c r="C24" s="70">
        <f>SUM(C8:C23)</f>
        <v>3480804</v>
      </c>
      <c r="D24" s="71"/>
      <c r="E24" s="71"/>
      <c r="F24" s="72">
        <f>SUM(F8:F23)</f>
        <v>3480804</v>
      </c>
      <c r="G24" s="3">
        <f>C24-F24</f>
        <v>0</v>
      </c>
      <c r="H24" s="3">
        <f>C8-F24</f>
        <v>0</v>
      </c>
      <c r="I24" s="35"/>
    </row>
    <row r="25" spans="2:9" x14ac:dyDescent="0.25">
      <c r="C25" s="3"/>
    </row>
    <row r="27" spans="2:9" x14ac:dyDescent="0.25">
      <c r="C27" s="3"/>
      <c r="E27" s="99" t="s">
        <v>9</v>
      </c>
      <c r="F27" s="99"/>
    </row>
    <row r="28" spans="2:9" x14ac:dyDescent="0.25">
      <c r="E28" s="100"/>
      <c r="F28" s="100"/>
    </row>
    <row r="29" spans="2:9" x14ac:dyDescent="0.25">
      <c r="F29" s="3"/>
    </row>
  </sheetData>
  <mergeCells count="4">
    <mergeCell ref="B3:F3"/>
    <mergeCell ref="B5:F5"/>
    <mergeCell ref="E27:F27"/>
    <mergeCell ref="E28:F28"/>
  </mergeCells>
  <pageMargins left="0" right="0" top="0.74803149606299213" bottom="0.74803149606299213" header="0.31496062992125984" footer="0.31496062992125984"/>
  <pageSetup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H14" sqref="H14"/>
    </sheetView>
  </sheetViews>
  <sheetFormatPr defaultRowHeight="15" x14ac:dyDescent="0.25"/>
  <cols>
    <col min="1" max="1" width="9.140625" style="1"/>
    <col min="2" max="2" width="36.5703125" style="1" customWidth="1"/>
    <col min="3" max="3" width="17.85546875" style="1" customWidth="1"/>
    <col min="4" max="4" width="10.42578125" style="1" customWidth="1"/>
    <col min="5" max="5" width="15.42578125" style="1" customWidth="1"/>
    <col min="6" max="6" width="13.7109375" style="1" customWidth="1"/>
    <col min="7" max="7" width="11" style="1" customWidth="1"/>
    <col min="8" max="8" width="11.7109375" style="1" customWidth="1"/>
    <col min="9" max="16384" width="9.140625" style="1"/>
  </cols>
  <sheetData>
    <row r="2" spans="2:9" x14ac:dyDescent="0.25">
      <c r="B2" s="73"/>
      <c r="C2" s="73"/>
      <c r="D2" s="73"/>
      <c r="E2" s="73"/>
      <c r="F2" s="73"/>
    </row>
    <row r="3" spans="2:9" x14ac:dyDescent="0.25">
      <c r="B3" s="98" t="s">
        <v>34</v>
      </c>
      <c r="C3" s="98"/>
      <c r="D3" s="98"/>
      <c r="E3" s="98"/>
      <c r="F3" s="98"/>
    </row>
    <row r="4" spans="2:9" x14ac:dyDescent="0.25">
      <c r="B4" s="74"/>
      <c r="C4" s="74"/>
      <c r="D4" s="74"/>
      <c r="E4" s="74"/>
      <c r="F4" s="74"/>
    </row>
    <row r="5" spans="2:9" x14ac:dyDescent="0.25">
      <c r="B5" s="98" t="s">
        <v>35</v>
      </c>
      <c r="C5" s="98"/>
      <c r="D5" s="98"/>
      <c r="E5" s="98"/>
      <c r="F5" s="98"/>
    </row>
    <row r="6" spans="2:9" ht="16.5" thickBot="1" x14ac:dyDescent="0.3">
      <c r="B6" s="27"/>
      <c r="C6" s="27"/>
      <c r="D6" s="27"/>
      <c r="E6" s="27"/>
      <c r="F6" s="27"/>
    </row>
    <row r="7" spans="2:9" ht="15.75" x14ac:dyDescent="0.25">
      <c r="B7" s="75" t="s">
        <v>0</v>
      </c>
      <c r="C7" s="75" t="s">
        <v>1</v>
      </c>
      <c r="D7" s="76" t="s">
        <v>2</v>
      </c>
      <c r="E7" s="77"/>
      <c r="F7" s="101" t="s">
        <v>3</v>
      </c>
    </row>
    <row r="8" spans="2:9" ht="16.5" thickBot="1" x14ac:dyDescent="0.3">
      <c r="B8" s="78" t="s">
        <v>39</v>
      </c>
      <c r="C8" s="78" t="s">
        <v>4</v>
      </c>
      <c r="D8" s="79" t="s">
        <v>7</v>
      </c>
      <c r="E8" s="80" t="s">
        <v>6</v>
      </c>
      <c r="F8" s="102"/>
    </row>
    <row r="9" spans="2:9" ht="15.75" x14ac:dyDescent="0.25">
      <c r="B9" s="45" t="s">
        <v>27</v>
      </c>
      <c r="C9" s="12">
        <v>908880</v>
      </c>
      <c r="D9" s="8"/>
      <c r="E9" s="8"/>
      <c r="F9" s="8"/>
    </row>
    <row r="10" spans="2:9" ht="15.75" x14ac:dyDescent="0.25">
      <c r="B10" s="9"/>
      <c r="C10" s="11"/>
      <c r="D10" s="56">
        <v>151</v>
      </c>
      <c r="E10" s="56" t="s">
        <v>28</v>
      </c>
      <c r="F10" s="56">
        <v>149278</v>
      </c>
      <c r="I10" s="4"/>
    </row>
    <row r="11" spans="2:9" ht="15.75" x14ac:dyDescent="0.25">
      <c r="B11" s="7"/>
      <c r="C11" s="13"/>
      <c r="D11" s="56">
        <v>183</v>
      </c>
      <c r="E11" s="56" t="s">
        <v>21</v>
      </c>
      <c r="F11" s="56">
        <v>119280</v>
      </c>
      <c r="G11" s="3"/>
    </row>
    <row r="12" spans="2:9" ht="15.75" x14ac:dyDescent="0.25">
      <c r="B12" s="7"/>
      <c r="C12" s="13"/>
      <c r="D12" s="56">
        <v>212</v>
      </c>
      <c r="E12" s="56" t="s">
        <v>22</v>
      </c>
      <c r="F12" s="56">
        <v>122431</v>
      </c>
      <c r="G12" s="3"/>
    </row>
    <row r="13" spans="2:9" ht="15.75" x14ac:dyDescent="0.25">
      <c r="B13" s="7"/>
      <c r="C13" s="13"/>
      <c r="D13" s="56">
        <v>230</v>
      </c>
      <c r="E13" s="56" t="s">
        <v>29</v>
      </c>
      <c r="F13" s="56">
        <v>101404</v>
      </c>
      <c r="G13" s="3"/>
    </row>
    <row r="14" spans="2:9" ht="15.75" x14ac:dyDescent="0.25">
      <c r="B14" s="7"/>
      <c r="C14" s="13"/>
      <c r="D14" s="57">
        <v>252</v>
      </c>
      <c r="E14" s="57" t="s">
        <v>30</v>
      </c>
      <c r="F14" s="57">
        <v>136804</v>
      </c>
      <c r="G14" s="3"/>
    </row>
    <row r="15" spans="2:9" ht="15.75" x14ac:dyDescent="0.25">
      <c r="B15" s="7"/>
      <c r="C15" s="13"/>
      <c r="D15" s="56">
        <v>294</v>
      </c>
      <c r="E15" s="56" t="s">
        <v>31</v>
      </c>
      <c r="F15" s="56">
        <v>153666</v>
      </c>
      <c r="G15" s="3"/>
    </row>
    <row r="16" spans="2:9" ht="15.75" x14ac:dyDescent="0.25">
      <c r="B16" s="6"/>
      <c r="C16" s="13"/>
      <c r="D16" s="56">
        <v>325</v>
      </c>
      <c r="E16" s="56" t="s">
        <v>32</v>
      </c>
      <c r="F16" s="56">
        <v>125959</v>
      </c>
    </row>
    <row r="17" spans="2:8" ht="15.75" x14ac:dyDescent="0.25">
      <c r="B17" s="7"/>
      <c r="C17" s="14"/>
      <c r="D17" s="8"/>
      <c r="E17" s="8"/>
      <c r="F17" s="8"/>
    </row>
    <row r="18" spans="2:8" ht="16.5" thickBot="1" x14ac:dyDescent="0.3">
      <c r="B18" s="23"/>
      <c r="C18" s="24"/>
      <c r="D18" s="48"/>
      <c r="E18" s="49"/>
      <c r="F18" s="50"/>
    </row>
    <row r="19" spans="2:8" ht="16.5" thickBot="1" x14ac:dyDescent="0.3">
      <c r="B19" s="81" t="s">
        <v>5</v>
      </c>
      <c r="C19" s="82">
        <f>SUM(C9:C18)</f>
        <v>908880</v>
      </c>
      <c r="D19" s="83"/>
      <c r="E19" s="84"/>
      <c r="F19" s="85">
        <f>SUM(F9:F18)</f>
        <v>908822</v>
      </c>
      <c r="G19" s="3"/>
      <c r="H19" s="3"/>
    </row>
    <row r="21" spans="2:8" x14ac:dyDescent="0.25">
      <c r="D21" s="99" t="s">
        <v>9</v>
      </c>
      <c r="E21" s="99"/>
      <c r="F21" s="5"/>
    </row>
    <row r="22" spans="2:8" x14ac:dyDescent="0.25">
      <c r="D22" s="100"/>
      <c r="E22" s="100"/>
      <c r="H22" s="3"/>
    </row>
  </sheetData>
  <mergeCells count="5">
    <mergeCell ref="D21:E21"/>
    <mergeCell ref="D22:E22"/>
    <mergeCell ref="B3:F3"/>
    <mergeCell ref="B5:F5"/>
    <mergeCell ref="F7:F8"/>
  </mergeCells>
  <pageMargins left="0" right="0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5"/>
  <sheetViews>
    <sheetView workbookViewId="0">
      <selection activeCell="G22" sqref="G22"/>
    </sheetView>
  </sheetViews>
  <sheetFormatPr defaultRowHeight="15" x14ac:dyDescent="0.25"/>
  <cols>
    <col min="1" max="1" width="9.140625" style="1"/>
    <col min="2" max="2" width="34.5703125" style="1" customWidth="1"/>
    <col min="3" max="3" width="17.85546875" style="1" customWidth="1"/>
    <col min="4" max="4" width="10.42578125" style="1" customWidth="1"/>
    <col min="5" max="5" width="15.5703125" style="1" customWidth="1"/>
    <col min="6" max="6" width="13.7109375" style="1" customWidth="1"/>
    <col min="7" max="7" width="11" style="1" customWidth="1"/>
    <col min="8" max="8" width="11.7109375" style="1" customWidth="1"/>
    <col min="9" max="16384" width="9.140625" style="1"/>
  </cols>
  <sheetData>
    <row r="2" spans="2:9" x14ac:dyDescent="0.25">
      <c r="B2" s="98" t="s">
        <v>36</v>
      </c>
      <c r="C2" s="98"/>
      <c r="D2" s="98"/>
      <c r="E2" s="98"/>
      <c r="F2" s="98"/>
    </row>
    <row r="3" spans="2:9" x14ac:dyDescent="0.25">
      <c r="B3" s="74"/>
      <c r="C3" s="74"/>
      <c r="D3" s="74"/>
      <c r="E3" s="74"/>
      <c r="F3" s="74"/>
    </row>
    <row r="4" spans="2:9" x14ac:dyDescent="0.25">
      <c r="B4" s="98" t="s">
        <v>37</v>
      </c>
      <c r="C4" s="98"/>
      <c r="D4" s="98"/>
      <c r="E4" s="98"/>
      <c r="F4" s="98"/>
    </row>
    <row r="5" spans="2:9" ht="15.75" x14ac:dyDescent="0.25">
      <c r="B5" s="33"/>
      <c r="C5" s="33"/>
      <c r="D5" s="33"/>
      <c r="E5" s="33"/>
      <c r="F5" s="33"/>
    </row>
    <row r="6" spans="2:9" ht="16.5" thickBot="1" x14ac:dyDescent="0.3">
      <c r="B6" s="33"/>
      <c r="C6" s="33"/>
      <c r="D6" s="33"/>
      <c r="E6" s="33"/>
      <c r="F6" s="33"/>
    </row>
    <row r="7" spans="2:9" ht="15.75" x14ac:dyDescent="0.25">
      <c r="B7" s="75" t="s">
        <v>0</v>
      </c>
      <c r="C7" s="75" t="s">
        <v>1</v>
      </c>
      <c r="D7" s="76" t="s">
        <v>2</v>
      </c>
      <c r="E7" s="77"/>
      <c r="F7" s="101" t="s">
        <v>3</v>
      </c>
    </row>
    <row r="8" spans="2:9" ht="32.25" thickBot="1" x14ac:dyDescent="0.3">
      <c r="B8" s="91" t="s">
        <v>38</v>
      </c>
      <c r="C8" s="78" t="s">
        <v>4</v>
      </c>
      <c r="D8" s="79" t="s">
        <v>7</v>
      </c>
      <c r="E8" s="80" t="s">
        <v>6</v>
      </c>
      <c r="F8" s="102"/>
    </row>
    <row r="9" spans="2:9" ht="15.75" x14ac:dyDescent="0.25">
      <c r="B9" s="51" t="s">
        <v>41</v>
      </c>
      <c r="C9" s="52">
        <v>94320</v>
      </c>
      <c r="D9" s="53"/>
      <c r="E9" s="54"/>
      <c r="F9" s="55"/>
    </row>
    <row r="10" spans="2:9" ht="15.75" x14ac:dyDescent="0.25">
      <c r="B10" s="9"/>
      <c r="C10" s="11"/>
      <c r="D10" s="56">
        <v>40</v>
      </c>
      <c r="E10" s="56" t="s">
        <v>16</v>
      </c>
      <c r="F10" s="56">
        <v>1200</v>
      </c>
      <c r="I10" s="4"/>
    </row>
    <row r="11" spans="2:9" ht="15.75" x14ac:dyDescent="0.25">
      <c r="B11" s="7"/>
      <c r="C11" s="13"/>
      <c r="D11" s="56">
        <v>79</v>
      </c>
      <c r="E11" s="56" t="s">
        <v>42</v>
      </c>
      <c r="F11" s="56">
        <v>3600</v>
      </c>
      <c r="G11" s="3"/>
    </row>
    <row r="12" spans="2:9" ht="15.75" x14ac:dyDescent="0.25">
      <c r="B12" s="6"/>
      <c r="C12" s="13"/>
      <c r="D12" s="56">
        <v>153</v>
      </c>
      <c r="E12" s="56" t="s">
        <v>28</v>
      </c>
      <c r="F12" s="56">
        <v>2400</v>
      </c>
    </row>
    <row r="13" spans="2:9" ht="15.75" x14ac:dyDescent="0.25">
      <c r="B13" s="7"/>
      <c r="C13" s="14"/>
      <c r="D13" s="58">
        <v>154</v>
      </c>
      <c r="E13" s="10" t="s">
        <v>28</v>
      </c>
      <c r="F13" s="59">
        <v>4200</v>
      </c>
    </row>
    <row r="14" spans="2:9" ht="15.75" x14ac:dyDescent="0.25">
      <c r="B14" s="7"/>
      <c r="C14" s="14"/>
      <c r="D14" s="58">
        <v>155</v>
      </c>
      <c r="E14" s="10" t="s">
        <v>28</v>
      </c>
      <c r="F14" s="59">
        <v>3000</v>
      </c>
    </row>
    <row r="15" spans="2:9" ht="15.75" x14ac:dyDescent="0.25">
      <c r="B15" s="7"/>
      <c r="C15" s="14"/>
      <c r="D15" s="58">
        <v>253</v>
      </c>
      <c r="E15" s="10" t="s">
        <v>30</v>
      </c>
      <c r="F15" s="59">
        <v>3000</v>
      </c>
    </row>
    <row r="16" spans="2:9" ht="15.75" x14ac:dyDescent="0.25">
      <c r="B16" s="7"/>
      <c r="C16" s="14"/>
      <c r="D16" s="58">
        <v>254</v>
      </c>
      <c r="E16" s="10" t="s">
        <v>30</v>
      </c>
      <c r="F16" s="59">
        <v>2400</v>
      </c>
    </row>
    <row r="17" spans="2:8" ht="15.75" x14ac:dyDescent="0.25">
      <c r="B17" s="7"/>
      <c r="C17" s="14"/>
      <c r="D17" s="58">
        <v>255</v>
      </c>
      <c r="E17" s="10" t="s">
        <v>30</v>
      </c>
      <c r="F17" s="59">
        <v>1200</v>
      </c>
    </row>
    <row r="18" spans="2:8" ht="15.75" x14ac:dyDescent="0.25">
      <c r="B18" s="7"/>
      <c r="C18" s="14"/>
      <c r="D18" s="58">
        <v>256</v>
      </c>
      <c r="E18" s="10" t="s">
        <v>30</v>
      </c>
      <c r="F18" s="59">
        <v>3600</v>
      </c>
    </row>
    <row r="19" spans="2:8" ht="15.75" x14ac:dyDescent="0.25">
      <c r="B19" s="7"/>
      <c r="C19" s="14"/>
      <c r="D19" s="58">
        <v>315</v>
      </c>
      <c r="E19" s="10" t="s">
        <v>25</v>
      </c>
      <c r="F19" s="59">
        <v>3000</v>
      </c>
    </row>
    <row r="20" spans="2:8" ht="15.75" x14ac:dyDescent="0.25">
      <c r="B20" s="7"/>
      <c r="C20" s="14"/>
      <c r="D20" s="58">
        <v>316</v>
      </c>
      <c r="E20" s="10" t="s">
        <v>25</v>
      </c>
      <c r="F20" s="59">
        <v>1800</v>
      </c>
    </row>
    <row r="21" spans="2:8" ht="15.75" x14ac:dyDescent="0.25">
      <c r="B21" s="7"/>
      <c r="C21" s="14"/>
      <c r="D21" s="58">
        <v>351</v>
      </c>
      <c r="E21" s="10" t="s">
        <v>43</v>
      </c>
      <c r="F21" s="59">
        <v>3600</v>
      </c>
    </row>
    <row r="22" spans="2:8" ht="16.5" thickBot="1" x14ac:dyDescent="0.3">
      <c r="B22" s="86" t="s">
        <v>5</v>
      </c>
      <c r="C22" s="87">
        <f>SUM(C9:C14)</f>
        <v>94320</v>
      </c>
      <c r="D22" s="88"/>
      <c r="E22" s="89"/>
      <c r="F22" s="90">
        <f>SUM(F9:F21)</f>
        <v>33000</v>
      </c>
      <c r="G22" s="3"/>
      <c r="H22" s="3"/>
    </row>
    <row r="24" spans="2:8" x14ac:dyDescent="0.25">
      <c r="E24" s="99" t="s">
        <v>9</v>
      </c>
      <c r="F24" s="99"/>
    </row>
    <row r="25" spans="2:8" x14ac:dyDescent="0.25">
      <c r="E25" s="100"/>
      <c r="F25" s="100"/>
    </row>
  </sheetData>
  <mergeCells count="5">
    <mergeCell ref="B4:F4"/>
    <mergeCell ref="E24:F24"/>
    <mergeCell ref="E25:F25"/>
    <mergeCell ref="B2:F2"/>
    <mergeCell ref="F7:F8"/>
  </mergeCells>
  <pageMargins left="0" right="0" top="0.74803149606299213" bottom="0.74803149606299213" header="0.31496062992125984" footer="0.31496062992125984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9"/>
  <sheetViews>
    <sheetView workbookViewId="0">
      <selection activeCell="H23" sqref="H23"/>
    </sheetView>
  </sheetViews>
  <sheetFormatPr defaultRowHeight="15" x14ac:dyDescent="0.25"/>
  <cols>
    <col min="1" max="1" width="9.140625" style="1"/>
    <col min="2" max="2" width="58.5703125" style="1" customWidth="1"/>
    <col min="3" max="3" width="18" style="1" customWidth="1"/>
    <col min="4" max="4" width="10.42578125" style="1" customWidth="1"/>
    <col min="5" max="5" width="14.85546875" style="1" customWidth="1"/>
    <col min="6" max="6" width="20" style="1" customWidth="1"/>
    <col min="7" max="7" width="17.42578125" style="1" customWidth="1"/>
    <col min="8" max="8" width="11.7109375" style="1" customWidth="1"/>
    <col min="9" max="16384" width="9.140625" style="1"/>
  </cols>
  <sheetData>
    <row r="3" spans="2:6" x14ac:dyDescent="0.25">
      <c r="B3" s="96" t="s">
        <v>13</v>
      </c>
      <c r="C3" s="96"/>
      <c r="D3" s="96"/>
      <c r="E3" s="96"/>
      <c r="F3" s="96"/>
    </row>
    <row r="4" spans="2:6" x14ac:dyDescent="0.25">
      <c r="B4" s="25"/>
      <c r="C4" s="25"/>
      <c r="D4" s="25"/>
      <c r="E4" s="25"/>
      <c r="F4" s="25"/>
    </row>
    <row r="5" spans="2:6" ht="15.75" thickBot="1" x14ac:dyDescent="0.3">
      <c r="B5" s="97" t="s">
        <v>10</v>
      </c>
      <c r="C5" s="97"/>
      <c r="D5" s="98"/>
      <c r="E5" s="98"/>
      <c r="F5" s="98"/>
    </row>
    <row r="6" spans="2:6" x14ac:dyDescent="0.25">
      <c r="B6" s="61" t="s">
        <v>0</v>
      </c>
      <c r="C6" s="61" t="s">
        <v>1</v>
      </c>
      <c r="D6" s="62" t="s">
        <v>2</v>
      </c>
      <c r="E6" s="63"/>
      <c r="F6" s="103" t="s">
        <v>3</v>
      </c>
    </row>
    <row r="7" spans="2:6" ht="15.75" thickBot="1" x14ac:dyDescent="0.3">
      <c r="B7" s="65" t="s">
        <v>44</v>
      </c>
      <c r="C7" s="65" t="s">
        <v>4</v>
      </c>
      <c r="D7" s="66" t="s">
        <v>7</v>
      </c>
      <c r="E7" s="67" t="s">
        <v>6</v>
      </c>
      <c r="F7" s="104"/>
    </row>
    <row r="8" spans="2:6" ht="15.75" x14ac:dyDescent="0.25">
      <c r="B8" s="31" t="s">
        <v>46</v>
      </c>
      <c r="C8" s="32">
        <v>300000</v>
      </c>
      <c r="D8" s="16"/>
      <c r="E8" s="17"/>
      <c r="F8" s="18"/>
    </row>
    <row r="9" spans="2:6" x14ac:dyDescent="0.25">
      <c r="B9" s="105" t="s">
        <v>47</v>
      </c>
      <c r="C9" s="60">
        <v>497016</v>
      </c>
      <c r="D9" s="30">
        <v>75</v>
      </c>
      <c r="E9" s="29" t="s">
        <v>42</v>
      </c>
      <c r="F9" s="26">
        <v>299907</v>
      </c>
    </row>
    <row r="10" spans="2:6" x14ac:dyDescent="0.25">
      <c r="B10" s="106"/>
      <c r="D10" s="30">
        <v>274</v>
      </c>
      <c r="E10" s="28" t="s">
        <v>45</v>
      </c>
      <c r="F10" s="26">
        <v>496853</v>
      </c>
    </row>
    <row r="11" spans="2:6" ht="15.75" x14ac:dyDescent="0.25">
      <c r="B11" s="19"/>
      <c r="C11" s="21"/>
      <c r="D11" s="36"/>
      <c r="E11" s="36"/>
      <c r="F11" s="36"/>
    </row>
    <row r="12" spans="2:6" ht="15.75" x14ac:dyDescent="0.25">
      <c r="B12" s="19"/>
      <c r="C12" s="21"/>
      <c r="D12" s="36"/>
      <c r="E12" s="36"/>
      <c r="F12" s="36"/>
    </row>
    <row r="13" spans="2:6" ht="15.75" x14ac:dyDescent="0.25">
      <c r="B13" s="19"/>
      <c r="C13" s="21"/>
      <c r="D13" s="36"/>
      <c r="E13" s="36"/>
      <c r="F13" s="36"/>
    </row>
    <row r="14" spans="2:6" ht="15.75" x14ac:dyDescent="0.25">
      <c r="B14" s="19"/>
      <c r="C14" s="15"/>
      <c r="D14" s="36"/>
      <c r="E14" s="36"/>
      <c r="F14" s="36"/>
    </row>
    <row r="15" spans="2:6" ht="15.75" x14ac:dyDescent="0.25">
      <c r="B15" s="19"/>
      <c r="C15" s="15"/>
      <c r="D15" s="36"/>
      <c r="E15" s="36"/>
      <c r="F15" s="36"/>
    </row>
    <row r="16" spans="2:6" ht="15.75" x14ac:dyDescent="0.25">
      <c r="B16" s="19"/>
      <c r="C16" s="15"/>
      <c r="D16" s="36"/>
      <c r="E16" s="36"/>
      <c r="F16" s="36"/>
    </row>
    <row r="17" spans="2:7" ht="15.75" x14ac:dyDescent="0.25">
      <c r="B17" s="19"/>
      <c r="C17" s="15"/>
      <c r="D17" s="36"/>
      <c r="E17" s="36"/>
      <c r="F17" s="36"/>
    </row>
    <row r="18" spans="2:7" ht="15.75" x14ac:dyDescent="0.25">
      <c r="B18" s="34"/>
      <c r="C18" s="15"/>
      <c r="D18" s="36"/>
      <c r="E18" s="36"/>
      <c r="F18" s="36"/>
    </row>
    <row r="19" spans="2:7" ht="15.75" x14ac:dyDescent="0.25">
      <c r="B19" s="19"/>
      <c r="C19" s="15"/>
      <c r="D19" s="36"/>
      <c r="E19" s="36"/>
      <c r="F19" s="36"/>
    </row>
    <row r="20" spans="2:7" ht="15.75" x14ac:dyDescent="0.25">
      <c r="B20" s="19"/>
      <c r="C20" s="15"/>
      <c r="D20" s="36"/>
      <c r="E20" s="36"/>
      <c r="F20" s="36"/>
    </row>
    <row r="21" spans="2:7" ht="15.75" x14ac:dyDescent="0.25">
      <c r="B21" s="19"/>
      <c r="C21" s="15"/>
      <c r="D21" s="36"/>
      <c r="E21" s="36"/>
      <c r="F21" s="36"/>
    </row>
    <row r="22" spans="2:7" ht="15.75" x14ac:dyDescent="0.25">
      <c r="B22" s="19"/>
      <c r="C22" s="15"/>
      <c r="D22" s="36"/>
      <c r="E22" s="36"/>
      <c r="F22" s="36"/>
    </row>
    <row r="23" spans="2:7" x14ac:dyDescent="0.25">
      <c r="B23" s="19"/>
      <c r="C23" s="15"/>
      <c r="D23" s="16"/>
      <c r="E23" s="22"/>
      <c r="F23" s="20"/>
    </row>
    <row r="24" spans="2:7" ht="22.5" customHeight="1" x14ac:dyDescent="0.25">
      <c r="B24" s="69" t="s">
        <v>5</v>
      </c>
      <c r="C24" s="70">
        <f>SUM(C8:C23)</f>
        <v>797016</v>
      </c>
      <c r="D24" s="71"/>
      <c r="E24" s="71"/>
      <c r="F24" s="72">
        <f>SUM(F8:F23)</f>
        <v>796760</v>
      </c>
      <c r="G24" s="3"/>
    </row>
    <row r="25" spans="2:7" x14ac:dyDescent="0.25">
      <c r="C25" s="3"/>
    </row>
    <row r="26" spans="2:7" x14ac:dyDescent="0.25">
      <c r="E26" s="99" t="s">
        <v>9</v>
      </c>
      <c r="F26" s="99"/>
    </row>
    <row r="27" spans="2:7" x14ac:dyDescent="0.25">
      <c r="C27" s="3"/>
      <c r="E27" s="100"/>
      <c r="F27" s="100"/>
    </row>
    <row r="29" spans="2:7" x14ac:dyDescent="0.25">
      <c r="F29" s="3"/>
    </row>
  </sheetData>
  <mergeCells count="6">
    <mergeCell ref="B3:F3"/>
    <mergeCell ref="B5:F5"/>
    <mergeCell ref="E26:F26"/>
    <mergeCell ref="E27:F27"/>
    <mergeCell ref="F6:F7"/>
    <mergeCell ref="B9:B10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9"/>
  <sheetViews>
    <sheetView workbookViewId="0">
      <selection activeCell="E27" sqref="E27:F27"/>
    </sheetView>
  </sheetViews>
  <sheetFormatPr defaultRowHeight="15" x14ac:dyDescent="0.25"/>
  <cols>
    <col min="1" max="1" width="9.140625" style="1"/>
    <col min="2" max="2" width="47.85546875" style="1" customWidth="1"/>
    <col min="3" max="3" width="18" style="1" customWidth="1"/>
    <col min="4" max="4" width="10.42578125" style="1" customWidth="1"/>
    <col min="5" max="5" width="14.85546875" style="1" customWidth="1"/>
    <col min="6" max="6" width="20" style="1" customWidth="1"/>
    <col min="7" max="7" width="17.42578125" style="1" customWidth="1"/>
    <col min="8" max="8" width="11.7109375" style="1" customWidth="1"/>
    <col min="9" max="16384" width="9.140625" style="1"/>
  </cols>
  <sheetData>
    <row r="3" spans="2:6" x14ac:dyDescent="0.25">
      <c r="B3" s="96" t="s">
        <v>14</v>
      </c>
      <c r="C3" s="96"/>
      <c r="D3" s="96"/>
      <c r="E3" s="96"/>
      <c r="F3" s="96"/>
    </row>
    <row r="4" spans="2:6" x14ac:dyDescent="0.25">
      <c r="B4" s="25"/>
      <c r="C4" s="25"/>
      <c r="D4" s="25"/>
      <c r="E4" s="25"/>
      <c r="F4" s="25"/>
    </row>
    <row r="5" spans="2:6" ht="15.75" thickBot="1" x14ac:dyDescent="0.3">
      <c r="B5" s="97" t="s">
        <v>48</v>
      </c>
      <c r="C5" s="97"/>
      <c r="D5" s="98"/>
      <c r="E5" s="98"/>
      <c r="F5" s="98"/>
    </row>
    <row r="6" spans="2:6" x14ac:dyDescent="0.25">
      <c r="B6" s="61" t="s">
        <v>0</v>
      </c>
      <c r="C6" s="61" t="s">
        <v>1</v>
      </c>
      <c r="D6" s="62" t="s">
        <v>2</v>
      </c>
      <c r="E6" s="63"/>
      <c r="F6" s="103" t="s">
        <v>3</v>
      </c>
    </row>
    <row r="7" spans="2:6" ht="15.75" thickBot="1" x14ac:dyDescent="0.3">
      <c r="B7" s="65" t="s">
        <v>49</v>
      </c>
      <c r="C7" s="65" t="s">
        <v>4</v>
      </c>
      <c r="D7" s="66" t="s">
        <v>7</v>
      </c>
      <c r="E7" s="67" t="s">
        <v>6</v>
      </c>
      <c r="F7" s="104"/>
    </row>
    <row r="8" spans="2:6" ht="15.75" x14ac:dyDescent="0.25">
      <c r="B8" s="31" t="s">
        <v>50</v>
      </c>
      <c r="C8" s="32">
        <v>453600</v>
      </c>
      <c r="D8" s="16">
        <v>76</v>
      </c>
      <c r="E8" s="17" t="s">
        <v>42</v>
      </c>
      <c r="F8" s="18">
        <v>453592</v>
      </c>
    </row>
    <row r="9" spans="2:6" x14ac:dyDescent="0.25">
      <c r="B9" s="2"/>
      <c r="C9" s="15"/>
      <c r="D9" s="30"/>
      <c r="E9" s="29"/>
      <c r="F9" s="26"/>
    </row>
    <row r="10" spans="2:6" x14ac:dyDescent="0.25">
      <c r="B10" s="19"/>
      <c r="C10" s="21"/>
      <c r="D10" s="30"/>
      <c r="E10" s="28"/>
      <c r="F10" s="26"/>
    </row>
    <row r="11" spans="2:6" ht="15.75" x14ac:dyDescent="0.25">
      <c r="B11" s="19"/>
      <c r="C11" s="21"/>
      <c r="D11" s="36"/>
      <c r="E11" s="36"/>
      <c r="F11" s="36"/>
    </row>
    <row r="12" spans="2:6" ht="15.75" x14ac:dyDescent="0.25">
      <c r="B12" s="19"/>
      <c r="C12" s="21"/>
      <c r="D12" s="36"/>
      <c r="E12" s="36"/>
      <c r="F12" s="36"/>
    </row>
    <row r="13" spans="2:6" ht="15.75" x14ac:dyDescent="0.25">
      <c r="B13" s="19"/>
      <c r="C13" s="21"/>
      <c r="D13" s="36"/>
      <c r="E13" s="36"/>
      <c r="F13" s="36"/>
    </row>
    <row r="14" spans="2:6" ht="15.75" x14ac:dyDescent="0.25">
      <c r="B14" s="19"/>
      <c r="C14" s="15"/>
      <c r="D14" s="36"/>
      <c r="E14" s="36"/>
      <c r="F14" s="36"/>
    </row>
    <row r="15" spans="2:6" ht="15.75" x14ac:dyDescent="0.25">
      <c r="B15" s="19"/>
      <c r="C15" s="15"/>
      <c r="D15" s="36"/>
      <c r="E15" s="36"/>
      <c r="F15" s="36"/>
    </row>
    <row r="16" spans="2:6" ht="15.75" x14ac:dyDescent="0.25">
      <c r="B16" s="19"/>
      <c r="C16" s="15"/>
      <c r="D16" s="36"/>
      <c r="E16" s="36"/>
      <c r="F16" s="36"/>
    </row>
    <row r="17" spans="2:7" ht="15.75" x14ac:dyDescent="0.25">
      <c r="B17" s="19"/>
      <c r="C17" s="15"/>
      <c r="D17" s="36"/>
      <c r="E17" s="36"/>
      <c r="F17" s="36"/>
    </row>
    <row r="18" spans="2:7" ht="15.75" x14ac:dyDescent="0.25">
      <c r="B18" s="34"/>
      <c r="C18" s="15"/>
      <c r="D18" s="36"/>
      <c r="E18" s="36"/>
      <c r="F18" s="36"/>
    </row>
    <row r="19" spans="2:7" ht="15.75" x14ac:dyDescent="0.25">
      <c r="B19" s="19"/>
      <c r="C19" s="15"/>
      <c r="D19" s="36"/>
      <c r="E19" s="36"/>
      <c r="F19" s="36"/>
    </row>
    <row r="20" spans="2:7" ht="15.75" x14ac:dyDescent="0.25">
      <c r="B20" s="19"/>
      <c r="C20" s="15"/>
      <c r="D20" s="36"/>
      <c r="E20" s="36"/>
      <c r="F20" s="36"/>
    </row>
    <row r="21" spans="2:7" ht="15.75" x14ac:dyDescent="0.25">
      <c r="B21" s="19"/>
      <c r="C21" s="15"/>
      <c r="D21" s="36"/>
      <c r="E21" s="36"/>
      <c r="F21" s="36"/>
    </row>
    <row r="22" spans="2:7" ht="15.75" x14ac:dyDescent="0.25">
      <c r="B22" s="19"/>
      <c r="C22" s="15"/>
      <c r="D22" s="36"/>
      <c r="E22" s="36"/>
      <c r="F22" s="36"/>
    </row>
    <row r="23" spans="2:7" x14ac:dyDescent="0.25">
      <c r="B23" s="19"/>
      <c r="C23" s="15"/>
      <c r="D23" s="16"/>
      <c r="E23" s="22"/>
      <c r="F23" s="20"/>
    </row>
    <row r="24" spans="2:7" ht="22.5" customHeight="1" x14ac:dyDescent="0.25">
      <c r="B24" s="69" t="s">
        <v>5</v>
      </c>
      <c r="C24" s="70">
        <f>SUM(C8:C23)</f>
        <v>453600</v>
      </c>
      <c r="D24" s="71"/>
      <c r="E24" s="71"/>
      <c r="F24" s="72">
        <f>SUM(F8:F23)</f>
        <v>453592</v>
      </c>
      <c r="G24" s="3"/>
    </row>
    <row r="25" spans="2:7" x14ac:dyDescent="0.25">
      <c r="C25" s="3"/>
    </row>
    <row r="26" spans="2:7" x14ac:dyDescent="0.25">
      <c r="E26" s="99" t="s">
        <v>9</v>
      </c>
      <c r="F26" s="99"/>
    </row>
    <row r="27" spans="2:7" x14ac:dyDescent="0.25">
      <c r="C27" s="3"/>
      <c r="E27" s="100"/>
      <c r="F27" s="100"/>
    </row>
    <row r="29" spans="2:7" x14ac:dyDescent="0.25">
      <c r="F29" s="3"/>
    </row>
  </sheetData>
  <mergeCells count="5">
    <mergeCell ref="B3:F3"/>
    <mergeCell ref="B5:F5"/>
    <mergeCell ref="E26:F26"/>
    <mergeCell ref="E27:F27"/>
    <mergeCell ref="F6:F7"/>
  </mergeCells>
  <pageMargins left="0.7" right="0.7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6"/>
  <sheetViews>
    <sheetView workbookViewId="0">
      <selection activeCell="F29" sqref="F29"/>
    </sheetView>
  </sheetViews>
  <sheetFormatPr defaultRowHeight="15" x14ac:dyDescent="0.25"/>
  <cols>
    <col min="1" max="1" width="9.140625" style="1"/>
    <col min="2" max="2" width="34.7109375" style="1" customWidth="1"/>
    <col min="3" max="3" width="18" style="1" customWidth="1"/>
    <col min="4" max="4" width="10.42578125" style="1" customWidth="1"/>
    <col min="5" max="5" width="14.85546875" style="1" customWidth="1"/>
    <col min="6" max="6" width="20" style="1" customWidth="1"/>
    <col min="7" max="7" width="17.42578125" style="1" customWidth="1"/>
    <col min="8" max="8" width="11.7109375" style="1" customWidth="1"/>
    <col min="9" max="16384" width="9.140625" style="1"/>
  </cols>
  <sheetData>
    <row r="3" spans="2:6" x14ac:dyDescent="0.25">
      <c r="B3" s="96" t="s">
        <v>51</v>
      </c>
      <c r="C3" s="96"/>
      <c r="D3" s="96"/>
      <c r="E3" s="96"/>
      <c r="F3" s="96"/>
    </row>
    <row r="4" spans="2:6" x14ac:dyDescent="0.25">
      <c r="B4" s="25"/>
      <c r="C4" s="25"/>
      <c r="D4" s="25"/>
      <c r="E4" s="25"/>
      <c r="F4" s="25"/>
    </row>
    <row r="5" spans="2:6" ht="15.75" thickBot="1" x14ac:dyDescent="0.3">
      <c r="B5" s="97" t="s">
        <v>52</v>
      </c>
      <c r="C5" s="97"/>
      <c r="D5" s="98"/>
      <c r="E5" s="98"/>
      <c r="F5" s="98"/>
    </row>
    <row r="6" spans="2:6" x14ac:dyDescent="0.25">
      <c r="B6" s="61" t="s">
        <v>0</v>
      </c>
      <c r="C6" s="61" t="s">
        <v>1</v>
      </c>
      <c r="D6" s="62" t="s">
        <v>2</v>
      </c>
      <c r="E6" s="63"/>
      <c r="F6" s="103" t="s">
        <v>3</v>
      </c>
    </row>
    <row r="7" spans="2:6" ht="30" thickBot="1" x14ac:dyDescent="0.3">
      <c r="B7" s="95" t="s">
        <v>53</v>
      </c>
      <c r="C7" s="65" t="s">
        <v>4</v>
      </c>
      <c r="D7" s="66" t="s">
        <v>7</v>
      </c>
      <c r="E7" s="67" t="s">
        <v>6</v>
      </c>
      <c r="F7" s="104"/>
    </row>
    <row r="8" spans="2:6" ht="15.75" x14ac:dyDescent="0.25">
      <c r="B8" s="31" t="s">
        <v>55</v>
      </c>
      <c r="C8" s="32" t="s">
        <v>54</v>
      </c>
      <c r="D8" s="16"/>
      <c r="E8" s="17"/>
      <c r="F8" s="18"/>
    </row>
    <row r="9" spans="2:6" x14ac:dyDescent="0.25">
      <c r="B9" s="2"/>
      <c r="C9" s="15"/>
      <c r="D9" s="30">
        <v>9</v>
      </c>
      <c r="E9" s="92" t="s">
        <v>56</v>
      </c>
      <c r="F9" s="26">
        <v>15000</v>
      </c>
    </row>
    <row r="10" spans="2:6" x14ac:dyDescent="0.25">
      <c r="B10" s="19"/>
      <c r="C10" s="21"/>
      <c r="D10" s="30">
        <v>21</v>
      </c>
      <c r="E10" s="93" t="s">
        <v>15</v>
      </c>
      <c r="F10" s="26">
        <v>15000</v>
      </c>
    </row>
    <row r="11" spans="2:6" ht="15.75" x14ac:dyDescent="0.25">
      <c r="B11" s="19"/>
      <c r="C11" s="21"/>
      <c r="D11" s="36">
        <v>36</v>
      </c>
      <c r="E11" s="94" t="s">
        <v>16</v>
      </c>
      <c r="F11" s="26">
        <v>15000</v>
      </c>
    </row>
    <row r="12" spans="2:6" ht="15.75" x14ac:dyDescent="0.25">
      <c r="B12" s="19"/>
      <c r="C12" s="21"/>
      <c r="D12" s="36">
        <v>64</v>
      </c>
      <c r="E12" s="94" t="s">
        <v>17</v>
      </c>
      <c r="F12" s="26">
        <v>15000</v>
      </c>
    </row>
    <row r="13" spans="2:6" ht="15.75" x14ac:dyDescent="0.25">
      <c r="B13" s="19"/>
      <c r="C13" s="21"/>
      <c r="D13" s="36">
        <v>100</v>
      </c>
      <c r="E13" s="94" t="s">
        <v>57</v>
      </c>
      <c r="F13" s="26">
        <v>15000</v>
      </c>
    </row>
    <row r="14" spans="2:6" ht="15.75" x14ac:dyDescent="0.25">
      <c r="B14" s="19"/>
      <c r="C14" s="15"/>
      <c r="D14" s="36">
        <v>130</v>
      </c>
      <c r="E14" s="94" t="s">
        <v>58</v>
      </c>
      <c r="F14" s="26">
        <v>15000</v>
      </c>
    </row>
    <row r="15" spans="2:6" ht="15.75" x14ac:dyDescent="0.25">
      <c r="B15" s="19"/>
      <c r="C15" s="15"/>
      <c r="D15" s="36">
        <v>148</v>
      </c>
      <c r="E15" s="94" t="s">
        <v>28</v>
      </c>
      <c r="F15" s="26">
        <v>15000</v>
      </c>
    </row>
    <row r="16" spans="2:6" ht="15.75" x14ac:dyDescent="0.25">
      <c r="B16" s="19"/>
      <c r="C16" s="15"/>
      <c r="D16" s="36">
        <v>187</v>
      </c>
      <c r="E16" s="94" t="s">
        <v>21</v>
      </c>
      <c r="F16" s="26">
        <v>15000</v>
      </c>
    </row>
    <row r="17" spans="2:7" ht="15.75" x14ac:dyDescent="0.25">
      <c r="B17" s="19"/>
      <c r="C17" s="15"/>
      <c r="D17" s="36">
        <v>204</v>
      </c>
      <c r="E17" s="94" t="s">
        <v>59</v>
      </c>
      <c r="F17" s="26">
        <v>15000</v>
      </c>
    </row>
    <row r="18" spans="2:7" ht="15.75" x14ac:dyDescent="0.25">
      <c r="B18" s="34"/>
      <c r="C18" s="15"/>
      <c r="D18" s="36">
        <v>239</v>
      </c>
      <c r="E18" s="94" t="s">
        <v>23</v>
      </c>
      <c r="F18" s="26">
        <v>15000</v>
      </c>
    </row>
    <row r="19" spans="2:7" ht="15.75" x14ac:dyDescent="0.25">
      <c r="B19" s="19"/>
      <c r="C19" s="15"/>
      <c r="D19" s="36">
        <v>277</v>
      </c>
      <c r="E19" s="94" t="s">
        <v>60</v>
      </c>
      <c r="F19" s="26">
        <v>15000</v>
      </c>
    </row>
    <row r="20" spans="2:7" ht="15.75" x14ac:dyDescent="0.25">
      <c r="B20" s="19"/>
      <c r="C20" s="15"/>
      <c r="D20" s="36">
        <v>317</v>
      </c>
      <c r="E20" s="94" t="s">
        <v>61</v>
      </c>
      <c r="F20" s="26">
        <v>15000</v>
      </c>
    </row>
    <row r="21" spans="2:7" ht="22.5" customHeight="1" x14ac:dyDescent="0.25">
      <c r="B21" s="69" t="s">
        <v>5</v>
      </c>
      <c r="C21" s="70">
        <f>SUM(C8:C20)</f>
        <v>0</v>
      </c>
      <c r="D21" s="71"/>
      <c r="E21" s="71"/>
      <c r="F21" s="72">
        <f>SUM(F8:F20)</f>
        <v>180000</v>
      </c>
      <c r="G21" s="3"/>
    </row>
    <row r="22" spans="2:7" x14ac:dyDescent="0.25">
      <c r="C22" s="3"/>
    </row>
    <row r="23" spans="2:7" x14ac:dyDescent="0.25">
      <c r="E23" s="99" t="s">
        <v>9</v>
      </c>
      <c r="F23" s="99"/>
    </row>
    <row r="24" spans="2:7" x14ac:dyDescent="0.25">
      <c r="C24" s="3"/>
      <c r="E24" s="100"/>
      <c r="F24" s="100"/>
    </row>
    <row r="26" spans="2:7" x14ac:dyDescent="0.25">
      <c r="F26" s="3"/>
    </row>
  </sheetData>
  <mergeCells count="5">
    <mergeCell ref="B3:F3"/>
    <mergeCell ref="B5:F5"/>
    <mergeCell ref="F6:F7"/>
    <mergeCell ref="E23:F23"/>
    <mergeCell ref="E24:F24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Ilyrian Guard</vt:lpstr>
      <vt:lpstr>IN Print</vt:lpstr>
      <vt:lpstr>Larje Automjete</vt:lpstr>
      <vt:lpstr>Kontrate Nafta </vt:lpstr>
      <vt:lpstr>Kontrate Benzina</vt:lpstr>
      <vt:lpstr>Qera Automjeti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2026-01-15T11:42:01Z</cp:lastPrinted>
  <dcterms:created xsi:type="dcterms:W3CDTF">2020-10-01T07:14:45Z</dcterms:created>
  <dcterms:modified xsi:type="dcterms:W3CDTF">2026-02-16T13:09:19Z</dcterms:modified>
</cp:coreProperties>
</file>