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ja Masha\OneDrive - AKSHI Azure AD\Desktop\Financa- Anja\SHSSH 2025\Bonusi 2025\"/>
    </mc:Choice>
  </mc:AlternateContent>
  <bookViews>
    <workbookView xWindow="0" yWindow="0" windowWidth="28800" windowHeight="11835"/>
  </bookViews>
  <sheets>
    <sheet name="2019-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F33" i="1"/>
  <c r="G33" i="1"/>
  <c r="H33" i="1"/>
  <c r="I33" i="1"/>
  <c r="D33" i="1"/>
  <c r="D32" i="1"/>
  <c r="D31" i="1"/>
  <c r="E32" i="1"/>
  <c r="E31" i="1"/>
  <c r="S6" i="1" l="1"/>
  <c r="J32" i="1" s="1"/>
  <c r="S5" i="1"/>
  <c r="J31" i="1" s="1"/>
  <c r="J33" i="1" s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C7" i="1"/>
  <c r="S7" i="1" l="1"/>
  <c r="S18" i="1" l="1"/>
  <c r="S17" i="1"/>
  <c r="D10" i="1" l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C10" i="1"/>
  <c r="S9" i="1"/>
  <c r="S8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C13" i="1"/>
  <c r="S12" i="1"/>
  <c r="S11" i="1"/>
  <c r="S13" i="1" s="1"/>
  <c r="S10" i="1" l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<sst xmlns="http://schemas.openxmlformats.org/spreadsheetml/2006/main" count="54" uniqueCount="41">
  <si>
    <t>Sherbimi Social Shteteror</t>
  </si>
  <si>
    <t>Nr.</t>
  </si>
  <si>
    <t xml:space="preserve">Jashte vendi/ Spitali </t>
  </si>
  <si>
    <t>Fëmijë i parë</t>
  </si>
  <si>
    <t>Fëmijë i dytë</t>
  </si>
  <si>
    <t>Fëmijë i tretë</t>
  </si>
  <si>
    <t>Fëmijë i katërt</t>
  </si>
  <si>
    <t>Fëmijë i pestë</t>
  </si>
  <si>
    <t>Fëmijë i gjashtë</t>
  </si>
  <si>
    <t>Fëmijë i shtate</t>
  </si>
  <si>
    <t>Fëmijë i tete</t>
  </si>
  <si>
    <t>Fëmijë I nente</t>
  </si>
  <si>
    <t>Fëmijë i dhjetë</t>
  </si>
  <si>
    <t>Binjakë (1&amp;2)</t>
  </si>
  <si>
    <t>Binjakë (2&amp;3)</t>
  </si>
  <si>
    <t>Binjakë (3&amp;4)</t>
  </si>
  <si>
    <t>Binjakë (4&amp;5)</t>
  </si>
  <si>
    <t>Binjakë (6&amp;7)</t>
  </si>
  <si>
    <t>Trinjakë (1&amp;2&amp;3)</t>
  </si>
  <si>
    <t>TOTAL</t>
  </si>
  <si>
    <t xml:space="preserve">Jashte Vendit </t>
  </si>
  <si>
    <t>Spitali Privat</t>
  </si>
  <si>
    <t>2022
(Jan-Dhjetor)</t>
  </si>
  <si>
    <t xml:space="preserve">Jashtë vendi </t>
  </si>
  <si>
    <t>2021 
(Jan-Dhjetor)</t>
  </si>
  <si>
    <t>2020 
(Jan-Dhjetor)</t>
  </si>
  <si>
    <t>2019 
(Prill-Dhjetor)</t>
  </si>
  <si>
    <t>2023
(Jan-Dhjetor)</t>
  </si>
  <si>
    <t>2024
(Jan-Dhjetor)</t>
  </si>
  <si>
    <t>Total 2024</t>
  </si>
  <si>
    <t>Total 2023</t>
  </si>
  <si>
    <t>TOTAL 2022</t>
  </si>
  <si>
    <t>TOTALI 2021</t>
  </si>
  <si>
    <t>TOTAL 2020</t>
  </si>
  <si>
    <t>TOTAL 2019</t>
  </si>
  <si>
    <t>Bonusi i Bebes 
2019-2025</t>
  </si>
  <si>
    <t>Total 2025</t>
  </si>
  <si>
    <t>Bonusi Bebes</t>
  </si>
  <si>
    <t>Total</t>
  </si>
  <si>
    <t>Shenim: Sherbimi Social Shteteror ka kompetence vetem ne dhenien e ceqeve te bonusi te bebes per foshnjat e lindura jashte vendit, si dhe ne spitalet private.</t>
  </si>
  <si>
    <t>2025
(Jan-Dhjetor)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</si>
</sst>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/>
    <xf numFmtId="164" fontId="0" fillId="0" borderId="2" xfId="1" applyNumberFormat="1" applyFont="1" applyBorder="1"/>
    <xf numFmtId="0" fontId="2" fillId="2" borderId="2" xfId="0" applyFont="1" applyFill="1" applyBorder="1"/>
    <xf numFmtId="164" fontId="2" fillId="2" borderId="2" xfId="1" applyNumberFormat="1" applyFont="1" applyFill="1" applyBorder="1"/>
    <xf numFmtId="0" fontId="2" fillId="2" borderId="3" xfId="0" applyFont="1" applyFill="1" applyBorder="1"/>
    <xf numFmtId="164" fontId="2" fillId="2" borderId="3" xfId="1" applyNumberFormat="1" applyFont="1" applyFill="1" applyBorder="1"/>
    <xf numFmtId="164" fontId="0" fillId="0" borderId="2" xfId="1" applyNumberFormat="1" applyFont="1" applyFill="1" applyBorder="1"/>
    <xf numFmtId="164" fontId="0" fillId="2" borderId="2" xfId="1" applyNumberFormat="1" applyFont="1" applyFill="1" applyBorder="1"/>
    <xf numFmtId="0" fontId="2" fillId="0" borderId="4" xfId="0" applyFont="1" applyFill="1" applyBorder="1" applyAlignment="1">
      <alignment wrapText="1"/>
    </xf>
    <xf numFmtId="164" fontId="2" fillId="0" borderId="2" xfId="1" applyNumberFormat="1" applyFont="1" applyBorder="1" applyAlignment="1">
      <alignment vertical="center" wrapText="1"/>
    </xf>
    <xf numFmtId="0" fontId="2" fillId="3" borderId="2" xfId="0" applyFont="1" applyFill="1" applyBorder="1"/>
    <xf numFmtId="0" fontId="2" fillId="4" borderId="2" xfId="0" applyFont="1" applyFill="1" applyBorder="1"/>
    <xf numFmtId="0" fontId="0" fillId="4" borderId="2" xfId="0" applyFill="1" applyBorder="1"/>
    <xf numFmtId="0" fontId="0" fillId="0" borderId="0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0" fillId="0" borderId="6" xfId="1" applyNumberFormat="1" applyFont="1" applyFill="1" applyBorder="1"/>
    <xf numFmtId="0" fontId="0" fillId="0" borderId="0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workbookViewId="0">
      <selection activeCell="N29" sqref="N29"/>
    </sheetView>
  </sheetViews>
  <sheetFormatPr defaultRowHeight="15" x14ac:dyDescent="0.25"/>
  <cols>
    <col min="1" max="1" width="14.7109375" customWidth="1"/>
    <col min="2" max="2" width="15.42578125" customWidth="1"/>
    <col min="3" max="3" width="12.42578125" bestFit="1" customWidth="1"/>
    <col min="4" max="8" width="10.5703125" bestFit="1" customWidth="1"/>
    <col min="9" max="10" width="9.5703125" bestFit="1" customWidth="1"/>
    <col min="11" max="11" width="10.5703125" bestFit="1" customWidth="1"/>
    <col min="12" max="18" width="9.28515625" bestFit="1" customWidth="1"/>
    <col min="19" max="19" width="9.5703125" bestFit="1" customWidth="1"/>
  </cols>
  <sheetData>
    <row r="1" spans="1:19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33" customHeight="1" x14ac:dyDescent="0.25">
      <c r="A2" s="20" t="s">
        <v>35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9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30" x14ac:dyDescent="0.25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3" t="s">
        <v>19</v>
      </c>
    </row>
    <row r="5" spans="1:19" x14ac:dyDescent="0.25">
      <c r="A5" s="22" t="s">
        <v>40</v>
      </c>
      <c r="B5" s="4" t="s">
        <v>20</v>
      </c>
      <c r="C5" s="2">
        <v>418</v>
      </c>
      <c r="D5" s="2">
        <v>263</v>
      </c>
      <c r="E5" s="2">
        <v>142</v>
      </c>
      <c r="F5" s="2">
        <v>29</v>
      </c>
      <c r="G5" s="2">
        <v>10</v>
      </c>
      <c r="H5" s="2">
        <v>5</v>
      </c>
      <c r="I5" s="2">
        <v>0</v>
      </c>
      <c r="J5" s="2">
        <v>16</v>
      </c>
      <c r="K5" s="2">
        <v>10</v>
      </c>
      <c r="L5" s="2">
        <v>1</v>
      </c>
      <c r="M5" s="2">
        <v>1</v>
      </c>
      <c r="N5" s="2">
        <v>0</v>
      </c>
      <c r="O5" s="2">
        <v>0</v>
      </c>
      <c r="P5" s="12">
        <v>0</v>
      </c>
      <c r="Q5" s="2">
        <v>0</v>
      </c>
      <c r="R5" s="2">
        <v>0</v>
      </c>
      <c r="S5" s="13">
        <f>SUM(C5:R5)</f>
        <v>895</v>
      </c>
    </row>
    <row r="6" spans="1:19" x14ac:dyDescent="0.25">
      <c r="A6" s="23"/>
      <c r="B6" s="4" t="s">
        <v>21</v>
      </c>
      <c r="C6" s="2">
        <v>2015</v>
      </c>
      <c r="D6" s="2">
        <v>1354</v>
      </c>
      <c r="E6" s="2">
        <v>336</v>
      </c>
      <c r="F6" s="2">
        <v>24</v>
      </c>
      <c r="G6" s="2">
        <v>3</v>
      </c>
      <c r="H6" s="2">
        <v>0</v>
      </c>
      <c r="I6" s="2">
        <v>0</v>
      </c>
      <c r="J6" s="2">
        <v>28</v>
      </c>
      <c r="K6" s="2">
        <v>14</v>
      </c>
      <c r="L6" s="2">
        <v>2</v>
      </c>
      <c r="M6" s="2">
        <v>0</v>
      </c>
      <c r="N6" s="2">
        <v>0</v>
      </c>
      <c r="O6" s="2">
        <v>0</v>
      </c>
      <c r="P6" s="12">
        <v>0</v>
      </c>
      <c r="Q6" s="2">
        <v>0</v>
      </c>
      <c r="R6" s="2">
        <v>0</v>
      </c>
      <c r="S6" s="13">
        <f>SUM(C6:R6)</f>
        <v>3776</v>
      </c>
    </row>
    <row r="7" spans="1:19" x14ac:dyDescent="0.25">
      <c r="A7" s="24"/>
      <c r="B7" s="6" t="s">
        <v>36</v>
      </c>
      <c r="C7" s="6">
        <f>C5+C6</f>
        <v>2433</v>
      </c>
      <c r="D7" s="6">
        <f t="shared" ref="D7:S7" si="0">D5+D6</f>
        <v>1617</v>
      </c>
      <c r="E7" s="6">
        <f t="shared" si="0"/>
        <v>478</v>
      </c>
      <c r="F7" s="6">
        <f t="shared" si="0"/>
        <v>53</v>
      </c>
      <c r="G7" s="6">
        <f t="shared" si="0"/>
        <v>13</v>
      </c>
      <c r="H7" s="6">
        <f t="shared" si="0"/>
        <v>5</v>
      </c>
      <c r="I7" s="6">
        <f t="shared" si="0"/>
        <v>0</v>
      </c>
      <c r="J7" s="6">
        <f t="shared" si="0"/>
        <v>44</v>
      </c>
      <c r="K7" s="6">
        <f t="shared" si="0"/>
        <v>24</v>
      </c>
      <c r="L7" s="6">
        <f t="shared" si="0"/>
        <v>3</v>
      </c>
      <c r="M7" s="6">
        <f t="shared" si="0"/>
        <v>1</v>
      </c>
      <c r="N7" s="6">
        <f t="shared" si="0"/>
        <v>0</v>
      </c>
      <c r="O7" s="6">
        <f t="shared" si="0"/>
        <v>0</v>
      </c>
      <c r="P7" s="6">
        <f t="shared" si="0"/>
        <v>0</v>
      </c>
      <c r="Q7" s="6">
        <f t="shared" si="0"/>
        <v>0</v>
      </c>
      <c r="R7" s="6">
        <f t="shared" si="0"/>
        <v>0</v>
      </c>
      <c r="S7" s="7">
        <f t="shared" si="0"/>
        <v>4671</v>
      </c>
    </row>
    <row r="8" spans="1:19" x14ac:dyDescent="0.25">
      <c r="A8" s="22" t="s">
        <v>28</v>
      </c>
      <c r="B8" s="4" t="s">
        <v>20</v>
      </c>
      <c r="C8" s="5">
        <v>1487</v>
      </c>
      <c r="D8" s="5">
        <v>1110</v>
      </c>
      <c r="E8" s="5">
        <v>495</v>
      </c>
      <c r="F8" s="5">
        <v>70</v>
      </c>
      <c r="G8" s="5">
        <v>20</v>
      </c>
      <c r="H8" s="5">
        <v>12</v>
      </c>
      <c r="I8" s="5">
        <v>0</v>
      </c>
      <c r="J8" s="5">
        <v>0</v>
      </c>
      <c r="K8" s="5">
        <v>0</v>
      </c>
      <c r="L8" s="5">
        <v>16</v>
      </c>
      <c r="M8" s="5">
        <v>21</v>
      </c>
      <c r="N8" s="5">
        <v>7</v>
      </c>
      <c r="O8" s="5">
        <v>3</v>
      </c>
      <c r="P8" s="5">
        <v>1</v>
      </c>
      <c r="Q8" s="5">
        <v>0</v>
      </c>
      <c r="R8" s="5">
        <v>1</v>
      </c>
      <c r="S8" s="5">
        <f>SUM(C8:R8)</f>
        <v>3243</v>
      </c>
    </row>
    <row r="9" spans="1:19" x14ac:dyDescent="0.25">
      <c r="A9" s="23"/>
      <c r="B9" s="4" t="s">
        <v>21</v>
      </c>
      <c r="C9" s="5">
        <v>1733</v>
      </c>
      <c r="D9" s="5">
        <v>1215</v>
      </c>
      <c r="E9" s="5">
        <v>286</v>
      </c>
      <c r="F9" s="5">
        <v>29</v>
      </c>
      <c r="G9" s="5">
        <v>3</v>
      </c>
      <c r="H9" s="5">
        <v>1</v>
      </c>
      <c r="I9" s="5">
        <v>0</v>
      </c>
      <c r="J9" s="5">
        <v>0</v>
      </c>
      <c r="K9" s="5">
        <v>0</v>
      </c>
      <c r="L9" s="5">
        <v>22</v>
      </c>
      <c r="M9" s="5">
        <v>22</v>
      </c>
      <c r="N9" s="5">
        <v>9</v>
      </c>
      <c r="O9" s="5">
        <v>0</v>
      </c>
      <c r="P9" s="5">
        <v>2</v>
      </c>
      <c r="Q9" s="5">
        <v>0</v>
      </c>
      <c r="R9" s="5">
        <v>0</v>
      </c>
      <c r="S9" s="5">
        <f t="shared" ref="S9" si="1">SUM(C9:R9)</f>
        <v>3322</v>
      </c>
    </row>
    <row r="10" spans="1:19" x14ac:dyDescent="0.25">
      <c r="A10" s="24"/>
      <c r="B10" s="6" t="s">
        <v>29</v>
      </c>
      <c r="C10" s="6">
        <f>SUM(C8:C9)</f>
        <v>3220</v>
      </c>
      <c r="D10" s="6">
        <f t="shared" ref="D10:S10" si="2">SUM(D8:D9)</f>
        <v>2325</v>
      </c>
      <c r="E10" s="6">
        <f t="shared" si="2"/>
        <v>781</v>
      </c>
      <c r="F10" s="6">
        <f t="shared" si="2"/>
        <v>99</v>
      </c>
      <c r="G10" s="6">
        <f t="shared" si="2"/>
        <v>23</v>
      </c>
      <c r="H10" s="6">
        <f t="shared" si="2"/>
        <v>13</v>
      </c>
      <c r="I10" s="6">
        <f t="shared" si="2"/>
        <v>0</v>
      </c>
      <c r="J10" s="6">
        <f t="shared" si="2"/>
        <v>0</v>
      </c>
      <c r="K10" s="6">
        <f t="shared" si="2"/>
        <v>0</v>
      </c>
      <c r="L10" s="6">
        <f t="shared" si="2"/>
        <v>38</v>
      </c>
      <c r="M10" s="6">
        <f t="shared" si="2"/>
        <v>43</v>
      </c>
      <c r="N10" s="6">
        <f t="shared" si="2"/>
        <v>16</v>
      </c>
      <c r="O10" s="6">
        <f t="shared" si="2"/>
        <v>3</v>
      </c>
      <c r="P10" s="6">
        <f t="shared" si="2"/>
        <v>3</v>
      </c>
      <c r="Q10" s="6">
        <f t="shared" si="2"/>
        <v>0</v>
      </c>
      <c r="R10" s="6">
        <f t="shared" si="2"/>
        <v>1</v>
      </c>
      <c r="S10" s="7">
        <f t="shared" si="2"/>
        <v>6565</v>
      </c>
    </row>
    <row r="11" spans="1:19" x14ac:dyDescent="0.25">
      <c r="A11" s="22" t="s">
        <v>27</v>
      </c>
      <c r="B11" s="4" t="s">
        <v>20</v>
      </c>
      <c r="C11" s="5">
        <v>7018</v>
      </c>
      <c r="D11" s="5">
        <v>7936</v>
      </c>
      <c r="E11" s="5">
        <v>3849</v>
      </c>
      <c r="F11" s="5">
        <v>567</v>
      </c>
      <c r="G11" s="5">
        <v>92</v>
      </c>
      <c r="H11" s="5">
        <v>29</v>
      </c>
      <c r="I11" s="5">
        <v>0</v>
      </c>
      <c r="J11" s="5">
        <v>0</v>
      </c>
      <c r="K11" s="10">
        <v>0</v>
      </c>
      <c r="L11" s="5">
        <v>0</v>
      </c>
      <c r="M11" s="5">
        <v>134</v>
      </c>
      <c r="N11" s="5">
        <v>91</v>
      </c>
      <c r="O11" s="5">
        <v>34</v>
      </c>
      <c r="P11" s="5">
        <v>10</v>
      </c>
      <c r="Q11" s="10"/>
      <c r="R11" s="5">
        <v>8</v>
      </c>
      <c r="S11" s="5">
        <f>SUM(C11:R11)</f>
        <v>19768</v>
      </c>
    </row>
    <row r="12" spans="1:19" x14ac:dyDescent="0.25">
      <c r="A12" s="23"/>
      <c r="B12" s="4" t="s">
        <v>21</v>
      </c>
      <c r="C12" s="5">
        <v>1719</v>
      </c>
      <c r="D12" s="5">
        <v>1162</v>
      </c>
      <c r="E12" s="5">
        <v>286</v>
      </c>
      <c r="F12" s="5">
        <v>32</v>
      </c>
      <c r="G12" s="5">
        <v>5</v>
      </c>
      <c r="H12" s="5">
        <v>2</v>
      </c>
      <c r="I12" s="5">
        <v>0</v>
      </c>
      <c r="J12" s="5">
        <v>0</v>
      </c>
      <c r="K12" s="10">
        <v>0</v>
      </c>
      <c r="L12" s="5">
        <v>0</v>
      </c>
      <c r="M12" s="5">
        <v>57</v>
      </c>
      <c r="N12" s="5">
        <v>7</v>
      </c>
      <c r="O12" s="5">
        <v>1</v>
      </c>
      <c r="P12" s="5">
        <v>1</v>
      </c>
      <c r="Q12" s="10"/>
      <c r="R12" s="5">
        <v>0</v>
      </c>
      <c r="S12" s="5">
        <f>SUM(C12:R12)</f>
        <v>3272</v>
      </c>
    </row>
    <row r="13" spans="1:19" x14ac:dyDescent="0.25">
      <c r="A13" s="24"/>
      <c r="B13" s="6" t="s">
        <v>30</v>
      </c>
      <c r="C13" s="7">
        <f>SUM(C11:C12)</f>
        <v>8737</v>
      </c>
      <c r="D13" s="7">
        <f t="shared" ref="D13:S13" si="3">SUM(D11:D12)</f>
        <v>9098</v>
      </c>
      <c r="E13" s="7">
        <f t="shared" si="3"/>
        <v>4135</v>
      </c>
      <c r="F13" s="7">
        <f t="shared" si="3"/>
        <v>599</v>
      </c>
      <c r="G13" s="7">
        <f t="shared" si="3"/>
        <v>97</v>
      </c>
      <c r="H13" s="7">
        <f t="shared" si="3"/>
        <v>31</v>
      </c>
      <c r="I13" s="7">
        <f t="shared" si="3"/>
        <v>0</v>
      </c>
      <c r="J13" s="7">
        <f t="shared" si="3"/>
        <v>0</v>
      </c>
      <c r="K13" s="7">
        <f t="shared" si="3"/>
        <v>0</v>
      </c>
      <c r="L13" s="7">
        <f t="shared" si="3"/>
        <v>0</v>
      </c>
      <c r="M13" s="7">
        <f t="shared" si="3"/>
        <v>191</v>
      </c>
      <c r="N13" s="7">
        <f t="shared" si="3"/>
        <v>98</v>
      </c>
      <c r="O13" s="7">
        <f t="shared" si="3"/>
        <v>35</v>
      </c>
      <c r="P13" s="7">
        <f t="shared" si="3"/>
        <v>11</v>
      </c>
      <c r="Q13" s="7">
        <f t="shared" si="3"/>
        <v>0</v>
      </c>
      <c r="R13" s="7">
        <f t="shared" si="3"/>
        <v>8</v>
      </c>
      <c r="S13" s="7">
        <f t="shared" si="3"/>
        <v>23040</v>
      </c>
    </row>
    <row r="14" spans="1:19" x14ac:dyDescent="0.25">
      <c r="A14" s="18" t="s">
        <v>22</v>
      </c>
      <c r="B14" s="4" t="s">
        <v>23</v>
      </c>
      <c r="C14" s="5">
        <v>6279</v>
      </c>
      <c r="D14" s="5">
        <v>7624</v>
      </c>
      <c r="E14" s="5">
        <v>3414</v>
      </c>
      <c r="F14" s="5">
        <v>452</v>
      </c>
      <c r="G14" s="5">
        <v>85</v>
      </c>
      <c r="H14" s="5">
        <v>15</v>
      </c>
      <c r="I14" s="5">
        <v>2</v>
      </c>
      <c r="J14" s="5">
        <v>1</v>
      </c>
      <c r="K14" s="10">
        <v>0</v>
      </c>
      <c r="L14" s="5">
        <v>1</v>
      </c>
      <c r="M14" s="5">
        <v>159</v>
      </c>
      <c r="N14" s="5">
        <v>87</v>
      </c>
      <c r="O14" s="5">
        <v>35</v>
      </c>
      <c r="P14" s="5">
        <v>8</v>
      </c>
      <c r="Q14" s="10">
        <v>0</v>
      </c>
      <c r="R14" s="5">
        <v>5</v>
      </c>
      <c r="S14" s="5">
        <v>18167</v>
      </c>
    </row>
    <row r="15" spans="1:19" x14ac:dyDescent="0.25">
      <c r="A15" s="25"/>
      <c r="B15" s="4" t="s">
        <v>21</v>
      </c>
      <c r="C15" s="5">
        <v>1738</v>
      </c>
      <c r="D15" s="5">
        <v>1049</v>
      </c>
      <c r="E15" s="5">
        <v>231</v>
      </c>
      <c r="F15" s="5">
        <v>26</v>
      </c>
      <c r="G15" s="5">
        <v>5</v>
      </c>
      <c r="H15" s="5">
        <v>0</v>
      </c>
      <c r="I15" s="5">
        <v>0</v>
      </c>
      <c r="J15" s="5">
        <v>0</v>
      </c>
      <c r="K15" s="10">
        <v>0</v>
      </c>
      <c r="L15" s="5">
        <v>0</v>
      </c>
      <c r="M15" s="5">
        <v>38</v>
      </c>
      <c r="N15" s="5">
        <v>11</v>
      </c>
      <c r="O15" s="5">
        <v>1</v>
      </c>
      <c r="P15" s="5">
        <v>1</v>
      </c>
      <c r="Q15" s="10">
        <v>0</v>
      </c>
      <c r="R15" s="5">
        <v>0</v>
      </c>
      <c r="S15" s="5">
        <v>3100</v>
      </c>
    </row>
    <row r="16" spans="1:19" x14ac:dyDescent="0.25">
      <c r="A16" s="25"/>
      <c r="B16" s="6" t="s">
        <v>31</v>
      </c>
      <c r="C16" s="7">
        <v>8017</v>
      </c>
      <c r="D16" s="7">
        <v>8673</v>
      </c>
      <c r="E16" s="7">
        <v>3645</v>
      </c>
      <c r="F16" s="7">
        <v>478</v>
      </c>
      <c r="G16" s="7">
        <v>90</v>
      </c>
      <c r="H16" s="7">
        <v>15</v>
      </c>
      <c r="I16" s="7">
        <v>2</v>
      </c>
      <c r="J16" s="7">
        <v>1</v>
      </c>
      <c r="K16" s="7">
        <v>0</v>
      </c>
      <c r="L16" s="7">
        <v>1</v>
      </c>
      <c r="M16" s="7">
        <v>197</v>
      </c>
      <c r="N16" s="7">
        <v>98</v>
      </c>
      <c r="O16" s="7">
        <v>36</v>
      </c>
      <c r="P16" s="7">
        <v>9</v>
      </c>
      <c r="Q16" s="7">
        <v>0</v>
      </c>
      <c r="R16" s="7">
        <v>5</v>
      </c>
      <c r="S16" s="7">
        <v>21267</v>
      </c>
    </row>
    <row r="17" spans="1:19" x14ac:dyDescent="0.25">
      <c r="A17" s="18" t="s">
        <v>24</v>
      </c>
      <c r="B17" s="4" t="s">
        <v>23</v>
      </c>
      <c r="C17" s="5">
        <v>4355</v>
      </c>
      <c r="D17" s="5">
        <v>5882</v>
      </c>
      <c r="E17" s="5">
        <v>2519</v>
      </c>
      <c r="F17" s="5">
        <v>394</v>
      </c>
      <c r="G17" s="5">
        <v>49</v>
      </c>
      <c r="H17" s="5">
        <v>0</v>
      </c>
      <c r="I17" s="5">
        <v>7</v>
      </c>
      <c r="J17" s="10">
        <v>0</v>
      </c>
      <c r="K17" s="10">
        <v>0</v>
      </c>
      <c r="L17" s="10">
        <v>0</v>
      </c>
      <c r="M17" s="5">
        <v>106</v>
      </c>
      <c r="N17" s="5">
        <v>78</v>
      </c>
      <c r="O17" s="5">
        <v>21</v>
      </c>
      <c r="P17" s="5">
        <v>4</v>
      </c>
      <c r="Q17" s="10">
        <v>0</v>
      </c>
      <c r="R17" s="5">
        <v>1</v>
      </c>
      <c r="S17" s="5">
        <f>SUM(C17:R17)</f>
        <v>13416</v>
      </c>
    </row>
    <row r="18" spans="1:19" x14ac:dyDescent="0.25">
      <c r="A18" s="25"/>
      <c r="B18" s="4" t="s">
        <v>21</v>
      </c>
      <c r="C18" s="5">
        <v>1559</v>
      </c>
      <c r="D18" s="5">
        <v>959</v>
      </c>
      <c r="E18" s="5">
        <v>226</v>
      </c>
      <c r="F18" s="5">
        <v>26</v>
      </c>
      <c r="G18" s="5">
        <v>5</v>
      </c>
      <c r="H18" s="5">
        <v>0</v>
      </c>
      <c r="I18" s="5">
        <v>1</v>
      </c>
      <c r="J18" s="10">
        <v>0</v>
      </c>
      <c r="K18" s="10">
        <v>0</v>
      </c>
      <c r="L18" s="10">
        <v>0</v>
      </c>
      <c r="M18" s="10">
        <v>33</v>
      </c>
      <c r="N18" s="10">
        <v>18</v>
      </c>
      <c r="O18" s="5">
        <v>3</v>
      </c>
      <c r="P18" s="5">
        <v>1</v>
      </c>
      <c r="Q18" s="10">
        <v>0</v>
      </c>
      <c r="R18" s="5">
        <v>0</v>
      </c>
      <c r="S18" s="5">
        <f>SUM(C18:R18)</f>
        <v>2831</v>
      </c>
    </row>
    <row r="19" spans="1:19" x14ac:dyDescent="0.25">
      <c r="A19" s="25"/>
      <c r="B19" s="8" t="s">
        <v>32</v>
      </c>
      <c r="C19" s="9">
        <f>SUM(C17:C18)</f>
        <v>5914</v>
      </c>
      <c r="D19" s="9">
        <f t="shared" ref="D19:K19" si="4">SUM(D17:D18)</f>
        <v>6841</v>
      </c>
      <c r="E19" s="9">
        <f t="shared" si="4"/>
        <v>2745</v>
      </c>
      <c r="F19" s="9">
        <f t="shared" si="4"/>
        <v>420</v>
      </c>
      <c r="G19" s="9">
        <f t="shared" si="4"/>
        <v>54</v>
      </c>
      <c r="H19" s="9">
        <f t="shared" si="4"/>
        <v>0</v>
      </c>
      <c r="I19" s="9">
        <f t="shared" si="4"/>
        <v>8</v>
      </c>
      <c r="J19" s="9">
        <f t="shared" si="4"/>
        <v>0</v>
      </c>
      <c r="K19" s="7">
        <f t="shared" si="4"/>
        <v>0</v>
      </c>
      <c r="L19" s="9">
        <f t="shared" ref="L19:S19" si="5">SUM(L17:L18)</f>
        <v>0</v>
      </c>
      <c r="M19" s="9">
        <f t="shared" si="5"/>
        <v>139</v>
      </c>
      <c r="N19" s="9">
        <f t="shared" si="5"/>
        <v>96</v>
      </c>
      <c r="O19" s="9">
        <f t="shared" si="5"/>
        <v>24</v>
      </c>
      <c r="P19" s="9">
        <f t="shared" si="5"/>
        <v>5</v>
      </c>
      <c r="Q19" s="7">
        <f t="shared" si="5"/>
        <v>0</v>
      </c>
      <c r="R19" s="9">
        <f t="shared" si="5"/>
        <v>1</v>
      </c>
      <c r="S19" s="9">
        <f t="shared" si="5"/>
        <v>16247</v>
      </c>
    </row>
    <row r="20" spans="1:19" x14ac:dyDescent="0.25">
      <c r="A20" s="18" t="s">
        <v>25</v>
      </c>
      <c r="B20" s="4" t="s">
        <v>23</v>
      </c>
      <c r="C20" s="5">
        <v>2923</v>
      </c>
      <c r="D20" s="5">
        <v>4296</v>
      </c>
      <c r="E20" s="5">
        <v>1729</v>
      </c>
      <c r="F20" s="5">
        <v>268</v>
      </c>
      <c r="G20" s="5">
        <v>31</v>
      </c>
      <c r="H20" s="5">
        <v>7</v>
      </c>
      <c r="I20" s="5">
        <v>3</v>
      </c>
      <c r="J20" s="5"/>
      <c r="K20" s="5"/>
      <c r="L20" s="5"/>
      <c r="M20" s="5">
        <v>74</v>
      </c>
      <c r="N20" s="5">
        <v>47</v>
      </c>
      <c r="O20" s="5">
        <v>20</v>
      </c>
      <c r="P20" s="5">
        <v>4</v>
      </c>
      <c r="Q20" s="5"/>
      <c r="R20" s="5">
        <v>2</v>
      </c>
      <c r="S20" s="5">
        <v>9404</v>
      </c>
    </row>
    <row r="21" spans="1:19" x14ac:dyDescent="0.25">
      <c r="A21" s="18"/>
      <c r="B21" s="4" t="s">
        <v>21</v>
      </c>
      <c r="C21" s="5">
        <v>1520</v>
      </c>
      <c r="D21" s="5">
        <v>895</v>
      </c>
      <c r="E21" s="5">
        <v>199</v>
      </c>
      <c r="F21" s="5">
        <v>24</v>
      </c>
      <c r="G21" s="5">
        <v>2</v>
      </c>
      <c r="H21" s="5">
        <v>0</v>
      </c>
      <c r="I21" s="5">
        <v>1</v>
      </c>
      <c r="J21" s="5">
        <v>0</v>
      </c>
      <c r="K21" s="5">
        <v>0</v>
      </c>
      <c r="L21" s="5">
        <v>0</v>
      </c>
      <c r="M21" s="5">
        <v>35</v>
      </c>
      <c r="N21" s="5">
        <v>11</v>
      </c>
      <c r="O21" s="5">
        <v>2</v>
      </c>
      <c r="P21" s="5">
        <v>1</v>
      </c>
      <c r="Q21" s="5">
        <v>0</v>
      </c>
      <c r="R21" s="5">
        <v>0</v>
      </c>
      <c r="S21" s="5">
        <v>2690</v>
      </c>
    </row>
    <row r="22" spans="1:19" x14ac:dyDescent="0.25">
      <c r="A22" s="18"/>
      <c r="B22" s="6" t="s">
        <v>33</v>
      </c>
      <c r="C22" s="11">
        <f>SUM(C20:C21)</f>
        <v>4443</v>
      </c>
      <c r="D22" s="11">
        <f t="shared" ref="D22:S22" si="6">SUM(D20:D21)</f>
        <v>5191</v>
      </c>
      <c r="E22" s="11">
        <f t="shared" si="6"/>
        <v>1928</v>
      </c>
      <c r="F22" s="11">
        <f t="shared" si="6"/>
        <v>292</v>
      </c>
      <c r="G22" s="11">
        <f t="shared" si="6"/>
        <v>33</v>
      </c>
      <c r="H22" s="11">
        <f t="shared" si="6"/>
        <v>7</v>
      </c>
      <c r="I22" s="11">
        <f t="shared" si="6"/>
        <v>4</v>
      </c>
      <c r="J22" s="11">
        <f t="shared" si="6"/>
        <v>0</v>
      </c>
      <c r="K22" s="11">
        <f t="shared" si="6"/>
        <v>0</v>
      </c>
      <c r="L22" s="11">
        <f t="shared" si="6"/>
        <v>0</v>
      </c>
      <c r="M22" s="11">
        <f t="shared" si="6"/>
        <v>109</v>
      </c>
      <c r="N22" s="11">
        <f t="shared" si="6"/>
        <v>58</v>
      </c>
      <c r="O22" s="11">
        <f t="shared" si="6"/>
        <v>22</v>
      </c>
      <c r="P22" s="11">
        <f t="shared" si="6"/>
        <v>5</v>
      </c>
      <c r="Q22" s="11">
        <f t="shared" si="6"/>
        <v>0</v>
      </c>
      <c r="R22" s="11">
        <f t="shared" si="6"/>
        <v>2</v>
      </c>
      <c r="S22" s="7">
        <f t="shared" si="6"/>
        <v>12094</v>
      </c>
    </row>
    <row r="23" spans="1:19" x14ac:dyDescent="0.25">
      <c r="A23" s="18" t="s">
        <v>26</v>
      </c>
      <c r="B23" s="4" t="s">
        <v>23</v>
      </c>
      <c r="C23" s="5">
        <v>3319</v>
      </c>
      <c r="D23" s="5">
        <v>4185</v>
      </c>
      <c r="E23" s="5">
        <v>1456</v>
      </c>
      <c r="F23" s="5">
        <v>185</v>
      </c>
      <c r="G23" s="5">
        <v>25</v>
      </c>
      <c r="H23" s="5">
        <v>6</v>
      </c>
      <c r="I23" s="5">
        <v>1</v>
      </c>
      <c r="J23" s="5">
        <v>0</v>
      </c>
      <c r="K23" s="5">
        <v>1</v>
      </c>
      <c r="L23" s="5">
        <v>0</v>
      </c>
      <c r="M23" s="5">
        <v>86</v>
      </c>
      <c r="N23" s="5">
        <v>60</v>
      </c>
      <c r="O23" s="5">
        <v>16</v>
      </c>
      <c r="P23" s="5">
        <v>2</v>
      </c>
      <c r="Q23" s="5">
        <v>1</v>
      </c>
      <c r="R23" s="5">
        <v>3</v>
      </c>
      <c r="S23" s="4">
        <v>9346</v>
      </c>
    </row>
    <row r="24" spans="1:19" x14ac:dyDescent="0.25">
      <c r="A24" s="18"/>
      <c r="B24" s="4" t="s">
        <v>21</v>
      </c>
      <c r="C24" s="5">
        <v>1078</v>
      </c>
      <c r="D24" s="5">
        <v>647</v>
      </c>
      <c r="E24" s="5">
        <v>144</v>
      </c>
      <c r="F24" s="5">
        <v>12</v>
      </c>
      <c r="G24" s="5">
        <v>1</v>
      </c>
      <c r="H24" s="5">
        <v>0</v>
      </c>
      <c r="I24" s="5">
        <v>0</v>
      </c>
      <c r="J24" s="5">
        <v>0</v>
      </c>
      <c r="K24" s="5">
        <v>1</v>
      </c>
      <c r="L24" s="5">
        <v>0</v>
      </c>
      <c r="M24" s="5">
        <v>24</v>
      </c>
      <c r="N24" s="5">
        <v>11</v>
      </c>
      <c r="O24" s="5">
        <v>1</v>
      </c>
      <c r="P24" s="5">
        <v>0</v>
      </c>
      <c r="Q24" s="5">
        <v>0</v>
      </c>
      <c r="R24" s="5">
        <v>0</v>
      </c>
      <c r="S24" s="4">
        <v>1919</v>
      </c>
    </row>
    <row r="25" spans="1:19" x14ac:dyDescent="0.25">
      <c r="A25" s="18"/>
      <c r="B25" s="6" t="s">
        <v>34</v>
      </c>
      <c r="C25" s="7">
        <f>SUM(C23:C24)</f>
        <v>4397</v>
      </c>
      <c r="D25" s="7">
        <f t="shared" ref="D25:S25" si="7">SUM(D23:D24)</f>
        <v>4832</v>
      </c>
      <c r="E25" s="7">
        <f t="shared" si="7"/>
        <v>1600</v>
      </c>
      <c r="F25" s="7">
        <f t="shared" si="7"/>
        <v>197</v>
      </c>
      <c r="G25" s="7">
        <f t="shared" si="7"/>
        <v>26</v>
      </c>
      <c r="H25" s="7">
        <f t="shared" si="7"/>
        <v>6</v>
      </c>
      <c r="I25" s="7">
        <f t="shared" si="7"/>
        <v>1</v>
      </c>
      <c r="J25" s="7">
        <f t="shared" si="7"/>
        <v>0</v>
      </c>
      <c r="K25" s="7">
        <f t="shared" si="7"/>
        <v>2</v>
      </c>
      <c r="L25" s="7">
        <f t="shared" si="7"/>
        <v>0</v>
      </c>
      <c r="M25" s="7">
        <f t="shared" si="7"/>
        <v>110</v>
      </c>
      <c r="N25" s="7">
        <f t="shared" si="7"/>
        <v>71</v>
      </c>
      <c r="O25" s="7">
        <f t="shared" si="7"/>
        <v>17</v>
      </c>
      <c r="P25" s="7">
        <f t="shared" si="7"/>
        <v>2</v>
      </c>
      <c r="Q25" s="7">
        <f t="shared" si="7"/>
        <v>1</v>
      </c>
      <c r="R25" s="7">
        <f t="shared" si="7"/>
        <v>3</v>
      </c>
      <c r="S25" s="7">
        <f t="shared" si="7"/>
        <v>11265</v>
      </c>
    </row>
    <row r="30" spans="1:19" x14ac:dyDescent="0.25">
      <c r="C30" s="15" t="s">
        <v>37</v>
      </c>
      <c r="D30" s="16">
        <v>2019</v>
      </c>
      <c r="E30" s="16">
        <v>2020</v>
      </c>
      <c r="F30" s="15">
        <v>2021</v>
      </c>
      <c r="G30" s="15">
        <v>2022</v>
      </c>
      <c r="H30" s="15">
        <v>2023</v>
      </c>
      <c r="I30" s="14">
        <v>2024</v>
      </c>
      <c r="J30" s="14">
        <v>2025</v>
      </c>
    </row>
    <row r="31" spans="1:19" x14ac:dyDescent="0.25">
      <c r="C31" s="14" t="s">
        <v>23</v>
      </c>
      <c r="D31" s="5">
        <f>S23</f>
        <v>9346</v>
      </c>
      <c r="E31" s="5">
        <f>S20</f>
        <v>9404</v>
      </c>
      <c r="F31" s="5">
        <v>13416</v>
      </c>
      <c r="G31" s="5">
        <v>18167</v>
      </c>
      <c r="H31" s="5">
        <v>19768</v>
      </c>
      <c r="I31" s="5">
        <v>3243</v>
      </c>
      <c r="J31" s="5">
        <f>S5</f>
        <v>895</v>
      </c>
    </row>
    <row r="32" spans="1:19" x14ac:dyDescent="0.25">
      <c r="C32" s="14" t="s">
        <v>21</v>
      </c>
      <c r="D32" s="5">
        <f>S24</f>
        <v>1919</v>
      </c>
      <c r="E32" s="5">
        <f>S21</f>
        <v>2690</v>
      </c>
      <c r="F32" s="5">
        <v>2831</v>
      </c>
      <c r="G32" s="5">
        <v>3100</v>
      </c>
      <c r="H32" s="5">
        <v>3272</v>
      </c>
      <c r="I32" s="5">
        <v>3322</v>
      </c>
      <c r="J32" s="5">
        <f>S6</f>
        <v>3776</v>
      </c>
    </row>
    <row r="33" spans="3:12" x14ac:dyDescent="0.25">
      <c r="C33" s="14" t="s">
        <v>38</v>
      </c>
      <c r="D33" s="5">
        <f>D31+D32</f>
        <v>11265</v>
      </c>
      <c r="E33" s="5">
        <f t="shared" ref="E33:J33" si="8">E31+E32</f>
        <v>12094</v>
      </c>
      <c r="F33" s="5">
        <f t="shared" si="8"/>
        <v>16247</v>
      </c>
      <c r="G33" s="5">
        <f t="shared" si="8"/>
        <v>21267</v>
      </c>
      <c r="H33" s="5">
        <f t="shared" si="8"/>
        <v>23040</v>
      </c>
      <c r="I33" s="5">
        <f t="shared" si="8"/>
        <v>6565</v>
      </c>
      <c r="J33" s="5">
        <f t="shared" si="8"/>
        <v>4671</v>
      </c>
      <c r="K33" s="26"/>
      <c r="L33" s="27"/>
    </row>
    <row r="35" spans="3:12" ht="51" customHeight="1" x14ac:dyDescent="0.25">
      <c r="C35" s="17" t="s">
        <v>39</v>
      </c>
      <c r="D35" s="17"/>
      <c r="E35" s="17"/>
      <c r="F35" s="17"/>
      <c r="G35" s="17"/>
      <c r="H35" s="17"/>
    </row>
  </sheetData>
  <mergeCells count="11">
    <mergeCell ref="C35:H35"/>
    <mergeCell ref="A20:A22"/>
    <mergeCell ref="A23:A25"/>
    <mergeCell ref="A1:Q1"/>
    <mergeCell ref="A2:Q2"/>
    <mergeCell ref="A3:S3"/>
    <mergeCell ref="A11:A13"/>
    <mergeCell ref="A14:A16"/>
    <mergeCell ref="A17:A19"/>
    <mergeCell ref="A8:A10"/>
    <mergeCell ref="A5:A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</dc:creator>
  <cp:lastModifiedBy>Anja Masha</cp:lastModifiedBy>
  <cp:lastPrinted>2025-10-16T09:05:38Z</cp:lastPrinted>
  <dcterms:created xsi:type="dcterms:W3CDTF">2023-12-13T14:28:56Z</dcterms:created>
  <dcterms:modified xsi:type="dcterms:W3CDTF">2026-02-20T08:10:53Z</dcterms:modified>
</cp:coreProperties>
</file>